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15" windowWidth="12120" windowHeight="9120" firstSheet="2" activeTab="6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  <externalReference r:id="rId12"/>
  </externalReferences>
  <definedNames>
    <definedName name="fil">'Титульный'!#REF!</definedName>
    <definedName name="god">'Титульный'!$B$6</definedName>
    <definedName name="inn">'Титульный'!$B$12</definedName>
    <definedName name="kind_of_activity">'[1]TEHSHEET'!$B$19:$B$21</definedName>
    <definedName name="kpp">'Титульный'!$B$13</definedName>
    <definedName name="logical">'[1]TEHSHEET'!$B$3:$B$4</definedName>
    <definedName name="mo">'Титульный'!$C$18</definedName>
    <definedName name="MO_LIST_17">'[1]REESTR'!$B$78</definedName>
    <definedName name="MR_LIST">'[1]REESTR'!$D$2:$D$38</definedName>
    <definedName name="oktmo">'Титульный'!$C$19</definedName>
    <definedName name="org">'Титульный'!$B$10</definedName>
    <definedName name="p1_rst_1">'[2]Лист2'!$A$1</definedName>
    <definedName name="region_name">'Титульный'!$A$4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'[1]Инструкция'!$P$2</definedName>
    <definedName name="year_range">'[1]TEHSHEET'!$D$3:$D$16</definedName>
    <definedName name="_xlnm.Print_Titles" localSheetId="4">'ВО инвестиции'!$3:$4</definedName>
    <definedName name="_xlnm.Print_Titles" localSheetId="6">'ВО показатели'!$3:$4</definedName>
    <definedName name="_xlnm.Print_Titles" localSheetId="2">'ВО цены'!$3:$4</definedName>
    <definedName name="_xlnm.Print_Area" localSheetId="5">'ВО доступ'!$A$1:$C$10</definedName>
    <definedName name="_xlnm.Print_Area" localSheetId="0">'Титульный'!$A$1:$D$30</definedName>
  </definedNames>
  <calcPr fullCalcOnLoad="1"/>
</workbook>
</file>

<file path=xl/sharedStrings.xml><?xml version="1.0" encoding="utf-8"?>
<sst xmlns="http://schemas.openxmlformats.org/spreadsheetml/2006/main" count="407" uniqueCount="269">
  <si>
    <t>Показатели подлежащие раскрытию в сфере водоотведения и (или) очистки сточных вод</t>
  </si>
  <si>
    <t>Субъект РФ</t>
  </si>
  <si>
    <t>Отчетный год:</t>
  </si>
  <si>
    <t>Отчетный квартал: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</si>
  <si>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</si>
  <si>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</si>
  <si>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</si>
  <si>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Наименование организации</t>
  </si>
  <si>
    <t>ИНН организации</t>
  </si>
  <si>
    <t>КПП организации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</si>
  <si>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</si>
  <si>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</si>
  <si>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</si>
  <si>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</si>
  <si>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</si>
  <si>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</si>
  <si>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</si>
  <si>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</si>
  <si>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</si>
  <si>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</si>
  <si>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</si>
  <si>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</si>
  <si>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</si>
  <si>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</si>
  <si>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</si>
  <si>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</si>
  <si>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</si>
  <si>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</si>
  <si>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</si>
  <si>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</si>
  <si>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</si>
  <si>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</si>
  <si>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</si>
  <si>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</si>
  <si>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</si>
  <si>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</si>
  <si>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</si>
  <si>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</si>
  <si>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водоотведение, в том числе:</t>
  </si>
  <si>
    <t>Население:</t>
  </si>
  <si>
    <t>одноставочный</t>
  </si>
  <si>
    <t>руб./куб. м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</si>
  <si>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</si>
  <si>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</si>
  <si>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</si>
  <si>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</si>
  <si>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</si>
  <si>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</si>
  <si>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</si>
  <si>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</si>
  <si>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</si>
  <si>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</si>
  <si>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</si>
  <si>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</si>
  <si>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</si>
  <si>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</si>
  <si>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</si>
  <si>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</si>
  <si>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</si>
  <si>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</si>
  <si>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</si>
  <si>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</si>
  <si>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</si>
  <si>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</si>
  <si>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</si>
  <si>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</si>
  <si>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</si>
  <si>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</si>
  <si>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</si>
  <si>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</si>
  <si>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</si>
  <si>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</si>
  <si>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</si>
  <si>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</si>
  <si>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</si>
  <si>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</si>
  <si>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</si>
  <si>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</si>
  <si>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</si>
  <si>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</si>
  <si>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</si>
  <si>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</si>
  <si>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</si>
  <si>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</si>
  <si>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</si>
  <si>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</si>
  <si>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</si>
  <si>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</si>
  <si>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</si>
  <si>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</si>
  <si>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</si>
  <si>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</si>
  <si>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</si>
  <si>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</si>
  <si>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</si>
  <si>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</si>
  <si>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</si>
  <si>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</si>
  <si>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</t>
  </si>
  <si>
    <t>7.2</t>
  </si>
  <si>
    <t>повышение качества предоставляемых товаров/услуг</t>
  </si>
  <si>
    <t>7.3</t>
  </si>
  <si>
    <t>снижение аварийности</t>
  </si>
  <si>
    <t>7.4</t>
  </si>
  <si>
    <t>снижения % утечек</t>
  </si>
  <si>
    <t>7.5</t>
  </si>
  <si>
    <t>повышение эффективности работы</t>
  </si>
  <si>
    <t>7.6</t>
  </si>
  <si>
    <t>повышение эффективности производства</t>
  </si>
  <si>
    <t>7.7</t>
  </si>
  <si>
    <t>повышение качества учета товара/услуги</t>
  </si>
  <si>
    <t>7.8</t>
  </si>
  <si>
    <t>прочие, при условии минимизация расходов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</si>
  <si>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</si>
  <si>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</si>
  <si>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</si>
  <si>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</si>
  <si>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</si>
  <si>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</si>
  <si>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</si>
  <si>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</si>
  <si>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</si>
  <si>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</si>
  <si>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</si>
  <si>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</si>
  <si>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</si>
  <si>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</si>
  <si>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</si>
  <si>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</si>
  <si>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</si>
  <si>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</si>
  <si>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</si>
  <si>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</si>
  <si>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</si>
  <si>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</si>
  <si>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</si>
  <si>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</si>
  <si>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</si>
  <si>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</si>
  <si>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</si>
  <si>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</si>
  <si>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</si>
  <si>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</si>
  <si>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</si>
  <si>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</si>
  <si>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</si>
  <si>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</si>
  <si>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</si>
  <si>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</si>
  <si>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</si>
  <si>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</si>
  <si>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</si>
  <si>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</si>
  <si>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</si>
  <si>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</si>
  <si>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</si>
  <si>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</si>
  <si>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</si>
  <si>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</si>
  <si>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</si>
  <si>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</si>
  <si>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</si>
  <si>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</si>
  <si>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</si>
  <si>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</si>
  <si>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</si>
  <si>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</si>
  <si>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</si>
  <si>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</si>
  <si>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</si>
  <si>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</si>
  <si>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</si>
  <si>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</si>
  <si>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</si>
  <si>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</si>
  <si>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</si>
  <si>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</si>
  <si>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</si>
  <si>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</si>
  <si>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</si>
  <si>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</si>
  <si>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</si>
  <si>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</si>
  <si>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</si>
  <si>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</si>
  <si>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</si>
  <si>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</si>
  <si>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</si>
  <si>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</si>
  <si>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</si>
  <si>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</si>
  <si>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</si>
  <si>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</si>
  <si>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</si>
  <si>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</si>
  <si>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</si>
  <si>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</si>
  <si>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</si>
  <si>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</si>
  <si>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</si>
  <si>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</si>
  <si>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</si>
  <si>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</si>
  <si>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</si>
  <si>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</si>
  <si>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</si>
  <si>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</si>
  <si>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</si>
  <si>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</si>
  <si>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</si>
  <si>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</si>
  <si>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</si>
  <si>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</si>
  <si>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</si>
  <si>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</si>
  <si>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</si>
  <si>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</si>
  <si>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</si>
  <si>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</si>
  <si>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</si>
  <si>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</si>
  <si>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</si>
  <si>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</si>
  <si>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</si>
  <si>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</si>
  <si>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</si>
  <si>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01.07.2010</t>
  </si>
  <si>
    <t>да</t>
  </si>
  <si>
    <t>не утверждена</t>
  </si>
  <si>
    <t>не утверждено</t>
  </si>
  <si>
    <t>3.8.1.</t>
  </si>
  <si>
    <t>3.8.2.</t>
  </si>
  <si>
    <t>отчисления на социальные нужды</t>
  </si>
  <si>
    <t>3.9.1.</t>
  </si>
  <si>
    <t>3.9.2.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</si>
  <si>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</si>
  <si>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</si>
  <si>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расходы на оплату труда основного производственного персонала</t>
  </si>
  <si>
    <t>чистая прибыль по регулируемому виду деятельности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</si>
  <si>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</si>
  <si>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</si>
  <si>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</si>
  <si>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</si>
  <si>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</si>
  <si>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</si>
  <si>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</si>
  <si>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</si>
  <si>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</si>
  <si>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Челябинская область</t>
  </si>
  <si>
    <t>ООО "Миньяргорводоканал-сервис"</t>
  </si>
  <si>
    <t>7401013793</t>
  </si>
  <si>
    <t>740101001</t>
  </si>
  <si>
    <t>Ашинский Муниципальный район</t>
  </si>
  <si>
    <t>Миньярское городское поселение</t>
  </si>
  <si>
    <t>75609103</t>
  </si>
  <si>
    <t>456007, г.Миньяр, ул.Горького,110</t>
  </si>
  <si>
    <t>Середов Евгений Федорович</t>
  </si>
  <si>
    <t>(35159)7-11-50</t>
  </si>
  <si>
    <t>Волкова Елена Борисовна</t>
  </si>
  <si>
    <t>Халимова Зульфия Рафисовна</t>
  </si>
  <si>
    <t>экономист</t>
  </si>
  <si>
    <t>MGVK@mail.ru</t>
  </si>
  <si>
    <t>Инвестиционная программа ООО "Миньяргорводоканал сервис" "Развитие и модернизация объектов водоснабжения и водоотведения МГП на 2010-2012годы"</t>
  </si>
  <si>
    <t>Реализация программы "Развитие и модернизация объектов водоснабжения и водоотведения МГП на 2010-2012годы"</t>
  </si>
  <si>
    <t>30.12.2012</t>
  </si>
  <si>
    <t>ПЛАН</t>
  </si>
  <si>
    <t>Постановление №3/13 от 26.01.2011г</t>
  </si>
  <si>
    <t>ГК "Единый тарифный орган Челябинской области"</t>
  </si>
  <si>
    <t>Услуги водоотведения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</si>
</sst>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0.000000"/>
    <numFmt numFmtId="169" formatCode="_-* #,##0.0_р_._-;\-* #,##0.0_р_._-;_-* &quot;-&quot;??_р_._-;_-@_-"/>
    <numFmt numFmtId="170" formatCode="#,##0.00&quot;р.&quot;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\."/>
    <numFmt numFmtId="179" formatCode="#.##0\.00"/>
    <numFmt numFmtId="180" formatCode="#\.00"/>
    <numFmt numFmtId="181" formatCode="\$#\.00"/>
    <numFmt numFmtId="182" formatCode="%#\.0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"/>
  </numFmts>
  <fonts count="58">
    <font>
      <sz val="10"/>
      <name val="Arial Cyr"/>
      <family val="0"/>
    </font>
    <font>
      <sz val="8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b/>
      <sz val="11"/>
      <color indexed="22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8" fontId="32" fillId="0" borderId="1">
      <alignment/>
      <protection locked="0"/>
    </xf>
    <xf numFmtId="179" fontId="32" fillId="0" borderId="0">
      <alignment/>
      <protection locked="0"/>
    </xf>
    <xf numFmtId="180" fontId="32" fillId="0" borderId="0">
      <alignment/>
      <protection locked="0"/>
    </xf>
    <xf numFmtId="179" fontId="32" fillId="0" borderId="0">
      <alignment/>
      <protection locked="0"/>
    </xf>
    <xf numFmtId="180" fontId="32" fillId="0" borderId="0">
      <alignment/>
      <protection locked="0"/>
    </xf>
    <xf numFmtId="181" fontId="32" fillId="0" borderId="0">
      <alignment/>
      <protection locked="0"/>
    </xf>
    <xf numFmtId="178" fontId="33" fillId="0" borderId="0">
      <alignment/>
      <protection locked="0"/>
    </xf>
    <xf numFmtId="178" fontId="33" fillId="0" borderId="0">
      <alignment/>
      <protection locked="0"/>
    </xf>
    <xf numFmtId="178" fontId="32" fillId="0" borderId="1">
      <alignment/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2" applyNumberFormat="0" applyAlignment="0" applyProtection="0"/>
    <xf numFmtId="0" fontId="26" fillId="21" borderId="3" applyNumberFormat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7" fontId="36" fillId="0" borderId="0" applyFill="0" applyBorder="0" applyAlignment="0" applyProtection="0"/>
    <xf numFmtId="167" fontId="37" fillId="0" borderId="0" applyFill="0" applyBorder="0" applyAlignment="0" applyProtection="0"/>
    <xf numFmtId="167" fontId="38" fillId="0" borderId="0" applyFill="0" applyBorder="0" applyAlignment="0" applyProtection="0"/>
    <xf numFmtId="167" fontId="39" fillId="0" borderId="0" applyFill="0" applyBorder="0" applyAlignment="0" applyProtection="0"/>
    <xf numFmtId="167" fontId="40" fillId="0" borderId="0" applyFill="0" applyBorder="0" applyAlignment="0" applyProtection="0"/>
    <xf numFmtId="167" fontId="41" fillId="0" borderId="0" applyFill="0" applyBorder="0" applyAlignment="0" applyProtection="0"/>
    <xf numFmtId="167" fontId="42" fillId="0" borderId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5" fillId="0" borderId="7" applyNumberFormat="0" applyFill="0" applyAlignment="0" applyProtection="0"/>
    <xf numFmtId="0" fontId="2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" fillId="23" borderId="8" applyNumberFormat="0" applyFont="0" applyAlignment="0" applyProtection="0"/>
    <xf numFmtId="0" fontId="23" fillId="20" borderId="9" applyNumberFormat="0" applyAlignment="0" applyProtection="0"/>
    <xf numFmtId="0" fontId="45" fillId="0" borderId="0" applyNumberFormat="0">
      <alignment horizontal="left"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175" fontId="0" fillId="0" borderId="11">
      <alignment/>
      <protection locked="0"/>
    </xf>
    <xf numFmtId="0" fontId="22" fillId="7" borderId="2" applyNumberFormat="0" applyAlignment="0" applyProtection="0"/>
    <xf numFmtId="0" fontId="23" fillId="20" borderId="9" applyNumberFormat="0" applyAlignment="0" applyProtection="0"/>
    <xf numFmtId="0" fontId="24" fillId="20" borderId="2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12" applyBorder="0">
      <alignment horizontal="center" vertical="center" wrapText="1"/>
      <protection/>
    </xf>
    <xf numFmtId="175" fontId="49" fillId="6" borderId="11">
      <alignment/>
      <protection/>
    </xf>
    <xf numFmtId="4" fontId="3" fillId="22" borderId="13" applyBorder="0">
      <alignment horizontal="right"/>
      <protection/>
    </xf>
    <xf numFmtId="0" fontId="29" fillId="0" borderId="10" applyNumberFormat="0" applyFill="0" applyAlignment="0" applyProtection="0"/>
    <xf numFmtId="0" fontId="43" fillId="0" borderId="1" applyNumberFormat="0" applyFill="0" applyAlignment="0" applyProtection="0"/>
    <xf numFmtId="0" fontId="26" fillId="21" borderId="3" applyNumberFormat="0" applyAlignment="0" applyProtection="0"/>
    <xf numFmtId="0" fontId="43" fillId="4" borderId="0" applyFill="0">
      <alignment wrapText="1"/>
      <protection/>
    </xf>
    <xf numFmtId="0" fontId="43" fillId="4" borderId="0" applyFill="0">
      <alignment wrapText="1"/>
      <protection/>
    </xf>
    <xf numFmtId="0" fontId="43" fillId="4" borderId="0" applyFill="0">
      <alignment wrapText="1"/>
      <protection/>
    </xf>
    <xf numFmtId="0" fontId="43" fillId="4" borderId="0" applyFill="0">
      <alignment wrapText="1"/>
      <protection/>
    </xf>
    <xf numFmtId="0" fontId="43" fillId="4" borderId="0" applyFill="0">
      <alignment wrapText="1"/>
      <protection/>
    </xf>
    <xf numFmtId="0" fontId="43" fillId="4" borderId="0" applyFill="0">
      <alignment wrapText="1"/>
      <protection/>
    </xf>
    <xf numFmtId="0" fontId="48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165" fontId="51" fillId="4" borderId="13">
      <alignment wrapText="1"/>
      <protection/>
    </xf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53" fillId="22" borderId="14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1" fillId="0" borderId="0">
      <alignment/>
      <protection/>
    </xf>
    <xf numFmtId="167" fontId="43" fillId="0" borderId="0" applyFill="0" applyBorder="0" applyAlignment="0" applyProtection="0"/>
    <xf numFmtId="0" fontId="27" fillId="0" borderId="0" applyNumberFormat="0" applyFill="0" applyBorder="0" applyAlignment="0" applyProtection="0"/>
    <xf numFmtId="49" fontId="43" fillId="0" borderId="0">
      <alignment horizontal="center"/>
      <protection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2" fontId="4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7" borderId="15" applyBorder="0">
      <alignment horizontal="right"/>
      <protection/>
    </xf>
    <xf numFmtId="4" fontId="3" fillId="4" borderId="13" applyFont="0" applyBorder="0">
      <alignment horizontal="right"/>
      <protection/>
    </xf>
    <xf numFmtId="0" fontId="19" fillId="4" borderId="0" applyNumberFormat="0" applyBorder="0" applyAlignment="0" applyProtection="0"/>
    <xf numFmtId="182" fontId="32" fillId="0" borderId="0">
      <alignment/>
      <protection locked="0"/>
    </xf>
  </cellStyleXfs>
  <cellXfs count="234">
    <xf numFmtId="0" fontId="0" fillId="0" borderId="0" xfId="0" applyAlignment="1">
      <alignment/>
    </xf>
    <xf numFmtId="0" fontId="3" fillId="0" borderId="0" xfId="152" applyFont="1" applyAlignment="1" applyProtection="1">
      <alignment vertical="center" wrapText="1"/>
      <protection/>
    </xf>
    <xf numFmtId="0" fontId="3" fillId="24" borderId="0" xfId="153" applyFont="1" applyFill="1" applyBorder="1" applyAlignment="1" applyProtection="1">
      <alignment vertical="center" wrapText="1"/>
      <protection/>
    </xf>
    <xf numFmtId="0" fontId="3" fillId="24" borderId="0" xfId="153" applyFont="1" applyFill="1" applyBorder="1" applyAlignment="1" applyProtection="1">
      <alignment horizontal="center" vertical="center" wrapText="1"/>
      <protection/>
    </xf>
    <xf numFmtId="0" fontId="3" fillId="0" borderId="0" xfId="153" applyFont="1" applyFill="1" applyBorder="1" applyAlignment="1" applyProtection="1">
      <alignment horizontal="center" vertical="center" wrapText="1"/>
      <protection/>
    </xf>
    <xf numFmtId="0" fontId="2" fillId="24" borderId="0" xfId="156" applyNumberFormat="1" applyFont="1" applyFill="1" applyBorder="1" applyAlignment="1" applyProtection="1">
      <alignment horizontal="center" vertical="center" wrapText="1"/>
      <protection/>
    </xf>
    <xf numFmtId="0" fontId="3" fillId="24" borderId="0" xfId="156" applyNumberFormat="1" applyFont="1" applyFill="1" applyBorder="1" applyAlignment="1" applyProtection="1">
      <alignment horizontal="center" vertical="center" wrapText="1"/>
      <protection/>
    </xf>
    <xf numFmtId="0" fontId="3" fillId="0" borderId="0" xfId="152" applyFont="1" applyBorder="1" applyAlignment="1" applyProtection="1">
      <alignment horizontal="center" vertical="center" wrapText="1"/>
      <protection/>
    </xf>
    <xf numFmtId="49" fontId="3" fillId="24" borderId="16" xfId="156" applyNumberFormat="1" applyFont="1" applyFill="1" applyBorder="1" applyAlignment="1" applyProtection="1">
      <alignment horizontal="center" vertical="center" wrapText="1"/>
      <protection/>
    </xf>
    <xf numFmtId="0" fontId="3" fillId="25" borderId="17" xfId="156" applyNumberFormat="1" applyFont="1" applyFill="1" applyBorder="1" applyAlignment="1" applyProtection="1">
      <alignment horizontal="center" vertical="center" wrapText="1"/>
      <protection locked="0"/>
    </xf>
    <xf numFmtId="0" fontId="3" fillId="24" borderId="16" xfId="153" applyFont="1" applyFill="1" applyBorder="1" applyAlignment="1" applyProtection="1">
      <alignment horizontal="center" vertical="center" wrapText="1"/>
      <protection/>
    </xf>
    <xf numFmtId="0" fontId="3" fillId="25" borderId="17" xfId="152" applyFont="1" applyFill="1" applyBorder="1" applyAlignment="1" applyProtection="1">
      <alignment horizontal="center" vertical="center" wrapText="1"/>
      <protection locked="0"/>
    </xf>
    <xf numFmtId="49" fontId="4" fillId="24" borderId="0" xfId="156" applyNumberFormat="1" applyFont="1" applyFill="1" applyBorder="1" applyAlignment="1" applyProtection="1">
      <alignment horizontal="center" vertical="center" wrapText="1"/>
      <protection/>
    </xf>
    <xf numFmtId="14" fontId="3" fillId="24" borderId="0" xfId="156" applyNumberFormat="1" applyFont="1" applyFill="1" applyBorder="1" applyAlignment="1" applyProtection="1">
      <alignment horizontal="center" vertical="center" wrapText="1"/>
      <protection/>
    </xf>
    <xf numFmtId="0" fontId="3" fillId="24" borderId="0" xfId="152" applyFont="1" applyFill="1" applyBorder="1" applyAlignment="1" applyProtection="1">
      <alignment vertical="center" wrapText="1"/>
      <protection/>
    </xf>
    <xf numFmtId="0" fontId="4" fillId="25" borderId="17" xfId="153" applyFont="1" applyFill="1" applyBorder="1" applyAlignment="1" applyProtection="1">
      <alignment horizontal="center" vertical="center" wrapText="1"/>
      <protection locked="0"/>
    </xf>
    <xf numFmtId="0" fontId="3" fillId="24" borderId="18" xfId="156" applyNumberFormat="1" applyFont="1" applyFill="1" applyBorder="1" applyAlignment="1" applyProtection="1">
      <alignment horizontal="center" vertical="center" wrapText="1"/>
      <protection/>
    </xf>
    <xf numFmtId="0" fontId="3" fillId="0" borderId="0" xfId="152" applyFont="1" applyFill="1" applyAlignment="1" applyProtection="1">
      <alignment vertical="center" wrapText="1"/>
      <protection/>
    </xf>
    <xf numFmtId="0" fontId="4" fillId="24" borderId="0" xfId="156" applyNumberFormat="1" applyFont="1" applyFill="1" applyBorder="1" applyAlignment="1" applyProtection="1">
      <alignment horizontal="center" vertical="center" wrapText="1"/>
      <protection/>
    </xf>
    <xf numFmtId="0" fontId="3" fillId="24" borderId="0" xfId="153" applyNumberFormat="1" applyFont="1" applyFill="1" applyBorder="1" applyAlignment="1" applyProtection="1">
      <alignment vertical="center" wrapText="1"/>
      <protection/>
    </xf>
    <xf numFmtId="0" fontId="3" fillId="24" borderId="15" xfId="156" applyNumberFormat="1" applyFont="1" applyFill="1" applyBorder="1" applyAlignment="1" applyProtection="1">
      <alignment horizontal="center" vertical="center" wrapText="1"/>
      <protection/>
    </xf>
    <xf numFmtId="49" fontId="3" fillId="25" borderId="19" xfId="156" applyNumberFormat="1" applyFont="1" applyFill="1" applyBorder="1" applyAlignment="1" applyProtection="1">
      <alignment horizontal="center" vertical="center" wrapText="1"/>
      <protection locked="0"/>
    </xf>
    <xf numFmtId="0" fontId="3" fillId="24" borderId="20" xfId="156" applyNumberFormat="1" applyFont="1" applyFill="1" applyBorder="1" applyAlignment="1" applyProtection="1">
      <alignment horizontal="center" vertical="center" wrapText="1"/>
      <protection/>
    </xf>
    <xf numFmtId="49" fontId="3" fillId="25" borderId="21" xfId="156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152" applyFont="1" applyFill="1" applyBorder="1" applyAlignment="1" applyProtection="1">
      <alignment horizontal="center" vertical="center" wrapText="1"/>
      <protection/>
    </xf>
    <xf numFmtId="49" fontId="3" fillId="24" borderId="15" xfId="156" applyNumberFormat="1" applyFont="1" applyFill="1" applyBorder="1" applyAlignment="1" applyProtection="1">
      <alignment horizontal="center" vertical="center" wrapText="1"/>
      <protection/>
    </xf>
    <xf numFmtId="0" fontId="3" fillId="24" borderId="22" xfId="153" applyFont="1" applyFill="1" applyBorder="1" applyAlignment="1" applyProtection="1">
      <alignment horizontal="center" vertical="center" wrapText="1"/>
      <protection/>
    </xf>
    <xf numFmtId="0" fontId="3" fillId="25" borderId="19" xfId="156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56" applyNumberFormat="1" applyFont="1" applyAlignment="1" applyProtection="1">
      <alignment horizontal="center" vertical="center" wrapText="1"/>
      <protection/>
    </xf>
    <xf numFmtId="49" fontId="2" fillId="0" borderId="0" xfId="156" applyNumberFormat="1" applyFont="1" applyAlignment="1" applyProtection="1">
      <alignment horizontal="center" vertical="center"/>
      <protection/>
    </xf>
    <xf numFmtId="0" fontId="3" fillId="24" borderId="13" xfId="153" applyFont="1" applyFill="1" applyBorder="1" applyAlignment="1" applyProtection="1">
      <alignment horizontal="center" vertical="center" wrapText="1"/>
      <protection/>
    </xf>
    <xf numFmtId="0" fontId="3" fillId="25" borderId="23" xfId="156" applyNumberFormat="1" applyFont="1" applyFill="1" applyBorder="1" applyAlignment="1" applyProtection="1">
      <alignment horizontal="center" vertical="center" wrapText="1"/>
      <protection locked="0"/>
    </xf>
    <xf numFmtId="0" fontId="3" fillId="24" borderId="24" xfId="152" applyFont="1" applyFill="1" applyBorder="1" applyAlignment="1" applyProtection="1">
      <alignment horizontal="center" vertical="center" wrapText="1"/>
      <protection/>
    </xf>
    <xf numFmtId="49" fontId="3" fillId="25" borderId="21" xfId="153" applyNumberFormat="1" applyFont="1" applyFill="1" applyBorder="1" applyAlignment="1" applyProtection="1">
      <alignment horizontal="center" vertical="center" wrapText="1"/>
      <protection locked="0"/>
    </xf>
    <xf numFmtId="49" fontId="3" fillId="22" borderId="25" xfId="156" applyNumberFormat="1" applyFont="1" applyFill="1" applyBorder="1" applyAlignment="1" applyProtection="1">
      <alignment horizontal="center" vertical="center" wrapText="1"/>
      <protection locked="0"/>
    </xf>
    <xf numFmtId="0" fontId="3" fillId="24" borderId="26" xfId="153" applyFont="1" applyFill="1" applyBorder="1" applyAlignment="1" applyProtection="1">
      <alignment horizontal="center" vertical="center" wrapText="1"/>
      <protection/>
    </xf>
    <xf numFmtId="49" fontId="3" fillId="22" borderId="27" xfId="156" applyNumberFormat="1" applyFont="1" applyFill="1" applyBorder="1" applyAlignment="1" applyProtection="1">
      <alignment horizontal="center" vertical="center" wrapText="1"/>
      <protection locked="0"/>
    </xf>
    <xf numFmtId="49" fontId="3" fillId="24" borderId="13" xfId="156" applyNumberFormat="1" applyFont="1" applyFill="1" applyBorder="1" applyAlignment="1" applyProtection="1">
      <alignment horizontal="center" vertical="center" wrapText="1"/>
      <protection/>
    </xf>
    <xf numFmtId="49" fontId="3" fillId="22" borderId="23" xfId="156" applyNumberFormat="1" applyFont="1" applyFill="1" applyBorder="1" applyAlignment="1" applyProtection="1">
      <alignment horizontal="center" vertical="center" wrapText="1"/>
      <protection locked="0"/>
    </xf>
    <xf numFmtId="49" fontId="3" fillId="24" borderId="0" xfId="156" applyNumberFormat="1" applyFont="1" applyFill="1" applyBorder="1" applyAlignment="1" applyProtection="1">
      <alignment horizontal="center" vertical="center" wrapText="1"/>
      <protection/>
    </xf>
    <xf numFmtId="49" fontId="3" fillId="24" borderId="24" xfId="156" applyNumberFormat="1" applyFont="1" applyFill="1" applyBorder="1" applyAlignment="1" applyProtection="1">
      <alignment horizontal="center" vertical="center" wrapText="1"/>
      <protection/>
    </xf>
    <xf numFmtId="0" fontId="3" fillId="0" borderId="0" xfId="152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49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9" fillId="24" borderId="28" xfId="0" applyFont="1" applyFill="1" applyBorder="1" applyAlignment="1" applyProtection="1">
      <alignment horizontal="center" vertical="center" wrapText="1"/>
      <protection/>
    </xf>
    <xf numFmtId="0" fontId="9" fillId="24" borderId="29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49" fontId="12" fillId="24" borderId="16" xfId="0" applyNumberFormat="1" applyFont="1" applyFill="1" applyBorder="1" applyAlignment="1" applyProtection="1">
      <alignment horizontal="center" vertical="center" wrapText="1"/>
      <protection/>
    </xf>
    <xf numFmtId="0" fontId="12" fillId="24" borderId="31" xfId="0" applyFont="1" applyFill="1" applyBorder="1" applyAlignment="1" applyProtection="1">
      <alignment horizontal="center" vertical="center" wrapText="1"/>
      <protection/>
    </xf>
    <xf numFmtId="0" fontId="12" fillId="24" borderId="17" xfId="0" applyFont="1" applyFill="1" applyBorder="1" applyAlignment="1" applyProtection="1">
      <alignment horizontal="center" vertical="center" wrapText="1"/>
      <protection/>
    </xf>
    <xf numFmtId="49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164" fontId="8" fillId="0" borderId="34" xfId="0" applyNumberFormat="1" applyFont="1" applyFill="1" applyBorder="1" applyAlignment="1" applyProtection="1">
      <alignment vertical="center" wrapText="1"/>
      <protection/>
    </xf>
    <xf numFmtId="14" fontId="8" fillId="0" borderId="34" xfId="0" applyNumberFormat="1" applyFont="1" applyFill="1" applyBorder="1" applyAlignment="1" applyProtection="1">
      <alignment vertical="center" wrapText="1"/>
      <protection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left" vertical="center" wrapText="1" indent="1"/>
      <protection/>
    </xf>
    <xf numFmtId="164" fontId="8" fillId="0" borderId="13" xfId="0" applyNumberFormat="1" applyFont="1" applyFill="1" applyBorder="1" applyAlignment="1" applyProtection="1">
      <alignment vertical="center" wrapText="1"/>
      <protection/>
    </xf>
    <xf numFmtId="14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horizontal="left" vertical="center" wrapText="1" indent="2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49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left" vertical="center" wrapText="1" indent="2"/>
      <protection/>
    </xf>
    <xf numFmtId="0" fontId="8" fillId="0" borderId="33" xfId="0" applyFont="1" applyBorder="1" applyAlignment="1" applyProtection="1">
      <alignment horizontal="left" vertical="center" wrapText="1" indent="3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vertical="center" wrapText="1"/>
      <protection/>
    </xf>
    <xf numFmtId="49" fontId="9" fillId="0" borderId="36" xfId="0" applyNumberFormat="1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12" fillId="24" borderId="36" xfId="0" applyFont="1" applyFill="1" applyBorder="1" applyAlignment="1" applyProtection="1">
      <alignment horizontal="center" vertical="center" wrapText="1"/>
      <protection/>
    </xf>
    <xf numFmtId="0" fontId="12" fillId="24" borderId="38" xfId="0" applyFont="1" applyFill="1" applyBorder="1" applyAlignment="1" applyProtection="1">
      <alignment horizontal="center" vertical="center" wrapText="1"/>
      <protection/>
    </xf>
    <xf numFmtId="0" fontId="12" fillId="24" borderId="39" xfId="0" applyFont="1" applyFill="1" applyBorder="1" applyAlignment="1" applyProtection="1">
      <alignment horizontal="center" vertical="center" wrapText="1"/>
      <protection/>
    </xf>
    <xf numFmtId="49" fontId="8" fillId="24" borderId="32" xfId="0" applyNumberFormat="1" applyFont="1" applyFill="1" applyBorder="1" applyAlignment="1" applyProtection="1">
      <alignment horizontal="center" vertical="center"/>
      <protection/>
    </xf>
    <xf numFmtId="0" fontId="8" fillId="24" borderId="34" xfId="0" applyFont="1" applyFill="1" applyBorder="1" applyAlignment="1" applyProtection="1">
      <alignment vertical="center" wrapText="1"/>
      <protection/>
    </xf>
    <xf numFmtId="165" fontId="8" fillId="22" borderId="35" xfId="0" applyNumberFormat="1" applyFont="1" applyFill="1" applyBorder="1" applyAlignment="1" applyProtection="1">
      <alignment horizontal="center" vertical="center"/>
      <protection locked="0"/>
    </xf>
    <xf numFmtId="3" fontId="8" fillId="4" borderId="35" xfId="0" applyNumberFormat="1" applyFont="1" applyFill="1" applyBorder="1" applyAlignment="1" applyProtection="1">
      <alignment horizontal="center" vertical="center"/>
      <protection/>
    </xf>
    <xf numFmtId="0" fontId="8" fillId="24" borderId="34" xfId="0" applyFont="1" applyFill="1" applyBorder="1" applyAlignment="1" applyProtection="1">
      <alignment horizontal="left" vertical="center" wrapText="1" indent="1"/>
      <protection/>
    </xf>
    <xf numFmtId="3" fontId="8" fillId="22" borderId="35" xfId="0" applyNumberFormat="1" applyFont="1" applyFill="1" applyBorder="1" applyAlignment="1" applyProtection="1">
      <alignment horizontal="center" vertical="center"/>
      <protection locked="0"/>
    </xf>
    <xf numFmtId="0" fontId="8" fillId="24" borderId="13" xfId="0" applyFont="1" applyFill="1" applyBorder="1" applyAlignment="1" applyProtection="1">
      <alignment horizontal="left" vertical="center" wrapText="1" indent="1"/>
      <protection/>
    </xf>
    <xf numFmtId="3" fontId="8" fillId="22" borderId="23" xfId="0" applyNumberFormat="1" applyFont="1" applyFill="1" applyBorder="1" applyAlignment="1" applyProtection="1">
      <alignment horizontal="center" vertical="center"/>
      <protection locked="0"/>
    </xf>
    <xf numFmtId="49" fontId="8" fillId="24" borderId="40" xfId="0" applyNumberFormat="1" applyFont="1" applyFill="1" applyBorder="1" applyAlignment="1" applyProtection="1">
      <alignment horizontal="center" vertical="center"/>
      <protection/>
    </xf>
    <xf numFmtId="49" fontId="8" fillId="24" borderId="36" xfId="0" applyNumberFormat="1" applyFont="1" applyFill="1" applyBorder="1" applyAlignment="1" applyProtection="1">
      <alignment horizontal="center" vertical="center"/>
      <protection/>
    </xf>
    <xf numFmtId="0" fontId="8" fillId="24" borderId="38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Border="1" applyAlignment="1" applyProtection="1">
      <alignment/>
      <protection/>
    </xf>
    <xf numFmtId="0" fontId="9" fillId="26" borderId="0" xfId="0" applyFont="1" applyFill="1" applyBorder="1" applyAlignment="1" applyProtection="1">
      <alignment horizontal="center" vertical="center" wrapText="1"/>
      <protection/>
    </xf>
    <xf numFmtId="0" fontId="11" fillId="26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12" fillId="24" borderId="16" xfId="0" applyFont="1" applyFill="1" applyBorder="1" applyAlignment="1" applyProtection="1">
      <alignment horizontal="center" vertical="center" wrapText="1"/>
      <protection/>
    </xf>
    <xf numFmtId="49" fontId="8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22" xfId="0" applyFont="1" applyFill="1" applyBorder="1" applyAlignment="1" applyProtection="1">
      <alignment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3" xfId="0" applyFont="1" applyFill="1" applyBorder="1" applyAlignment="1" applyProtection="1">
      <alignment horizontal="left" vertical="center" wrapText="1" indent="2"/>
      <protection/>
    </xf>
    <xf numFmtId="49" fontId="8" fillId="22" borderId="41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2" fontId="8" fillId="0" borderId="23" xfId="0" applyNumberFormat="1" applyFont="1" applyFill="1" applyBorder="1" applyAlignment="1" applyProtection="1">
      <alignment horizontal="center" vertical="center"/>
      <protection/>
    </xf>
    <xf numFmtId="49" fontId="9" fillId="25" borderId="41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4" fontId="8" fillId="4" borderId="41" xfId="0" applyNumberFormat="1" applyFont="1" applyFill="1" applyBorder="1" applyAlignment="1" applyProtection="1">
      <alignment horizontal="center" vertical="center"/>
      <protection/>
    </xf>
    <xf numFmtId="4" fontId="8" fillId="22" borderId="23" xfId="0" applyNumberFormat="1" applyFont="1" applyFill="1" applyBorder="1" applyAlignment="1" applyProtection="1">
      <alignment horizontal="center" vertical="center"/>
      <protection locked="0"/>
    </xf>
    <xf numFmtId="49" fontId="8" fillId="24" borderId="42" xfId="0" applyNumberFormat="1" applyFont="1" applyFill="1" applyBorder="1" applyAlignment="1" applyProtection="1">
      <alignment horizontal="center" vertical="center"/>
      <protection/>
    </xf>
    <xf numFmtId="0" fontId="8" fillId="25" borderId="43" xfId="0" applyFont="1" applyFill="1" applyBorder="1" applyAlignment="1" applyProtection="1">
      <alignment horizontal="left" vertical="center" wrapText="1" indent="1"/>
      <protection locked="0"/>
    </xf>
    <xf numFmtId="4" fontId="8" fillId="4" borderId="44" xfId="0" applyNumberFormat="1" applyFont="1" applyFill="1" applyBorder="1" applyAlignment="1" applyProtection="1">
      <alignment horizontal="center" vertical="center"/>
      <protection/>
    </xf>
    <xf numFmtId="4" fontId="8" fillId="22" borderId="45" xfId="0" applyNumberFormat="1" applyFont="1" applyFill="1" applyBorder="1" applyAlignment="1" applyProtection="1">
      <alignment horizontal="center" vertical="center"/>
      <protection locked="0"/>
    </xf>
    <xf numFmtId="49" fontId="13" fillId="27" borderId="46" xfId="154" applyNumberFormat="1" applyFont="1" applyFill="1" applyBorder="1" applyProtection="1">
      <alignment/>
      <protection/>
    </xf>
    <xf numFmtId="0" fontId="10" fillId="27" borderId="47" xfId="121" applyFont="1" applyFill="1" applyBorder="1" applyAlignment="1" applyProtection="1">
      <alignment vertical="center"/>
      <protection/>
    </xf>
    <xf numFmtId="0" fontId="14" fillId="27" borderId="47" xfId="154" applyFont="1" applyFill="1" applyBorder="1" applyAlignment="1" applyProtection="1">
      <alignment horizontal="center"/>
      <protection/>
    </xf>
    <xf numFmtId="0" fontId="14" fillId="27" borderId="27" xfId="154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left" vertical="center" wrapText="1"/>
      <protection/>
    </xf>
    <xf numFmtId="4" fontId="8" fillId="4" borderId="49" xfId="0" applyNumberFormat="1" applyFont="1" applyFill="1" applyBorder="1" applyAlignment="1" applyProtection="1">
      <alignment horizontal="center" vertical="center"/>
      <protection/>
    </xf>
    <xf numFmtId="4" fontId="8" fillId="22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left" vertical="center" wrapText="1" indent="1"/>
      <protection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4" fontId="8" fillId="4" borderId="50" xfId="0" applyNumberFormat="1" applyFont="1" applyFill="1" applyBorder="1" applyAlignment="1" applyProtection="1">
      <alignment horizontal="center" vertical="center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32" xfId="0" applyFont="1" applyFill="1" applyBorder="1" applyAlignment="1" applyProtection="1">
      <alignment horizontal="center" vertical="center"/>
      <protection/>
    </xf>
    <xf numFmtId="0" fontId="8" fillId="24" borderId="40" xfId="0" applyFont="1" applyFill="1" applyBorder="1" applyAlignment="1" applyProtection="1">
      <alignment horizontal="center" vertical="center"/>
      <protection/>
    </xf>
    <xf numFmtId="0" fontId="8" fillId="24" borderId="42" xfId="0" applyFont="1" applyFill="1" applyBorder="1" applyAlignment="1" applyProtection="1">
      <alignment horizontal="center" vertical="center"/>
      <protection/>
    </xf>
    <xf numFmtId="0" fontId="8" fillId="24" borderId="43" xfId="0" applyFont="1" applyFill="1" applyBorder="1" applyAlignment="1" applyProtection="1">
      <alignment vertical="center" wrapText="1"/>
      <protection/>
    </xf>
    <xf numFmtId="0" fontId="8" fillId="24" borderId="20" xfId="0" applyFont="1" applyFill="1" applyBorder="1" applyAlignment="1" applyProtection="1">
      <alignment horizontal="center" vertical="center"/>
      <protection/>
    </xf>
    <xf numFmtId="0" fontId="8" fillId="24" borderId="24" xfId="0" applyFont="1" applyFill="1" applyBorder="1" applyAlignment="1" applyProtection="1">
      <alignment vertical="center" wrapText="1"/>
      <protection/>
    </xf>
    <xf numFmtId="3" fontId="8" fillId="22" borderId="21" xfId="0" applyNumberFormat="1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 wrapText="1"/>
      <protection/>
    </xf>
    <xf numFmtId="0" fontId="12" fillId="24" borderId="51" xfId="0" applyFont="1" applyFill="1" applyBorder="1" applyAlignment="1" applyProtection="1">
      <alignment horizontal="center" vertical="center" wrapText="1"/>
      <protection/>
    </xf>
    <xf numFmtId="0" fontId="8" fillId="24" borderId="52" xfId="0" applyFont="1" applyFill="1" applyBorder="1" applyAlignment="1" applyProtection="1">
      <alignment horizontal="left" vertical="center" wrapText="1"/>
      <protection/>
    </xf>
    <xf numFmtId="0" fontId="8" fillId="24" borderId="52" xfId="0" applyFont="1" applyFill="1" applyBorder="1" applyAlignment="1" applyProtection="1">
      <alignment horizontal="center" vertical="center" wrapText="1"/>
      <protection/>
    </xf>
    <xf numFmtId="0" fontId="8" fillId="25" borderId="19" xfId="153" applyFont="1" applyFill="1" applyBorder="1" applyAlignment="1" applyProtection="1">
      <alignment horizontal="center" vertical="center" wrapText="1"/>
      <protection locked="0"/>
    </xf>
    <xf numFmtId="0" fontId="8" fillId="24" borderId="41" xfId="0" applyFont="1" applyFill="1" applyBorder="1" applyAlignment="1" applyProtection="1">
      <alignment horizontal="left" vertical="center" wrapText="1"/>
      <protection/>
    </xf>
    <xf numFmtId="0" fontId="8" fillId="24" borderId="41" xfId="0" applyFont="1" applyFill="1" applyBorder="1" applyAlignment="1" applyProtection="1">
      <alignment horizontal="center" vertical="center" wrapText="1"/>
      <protection/>
    </xf>
    <xf numFmtId="0" fontId="8" fillId="24" borderId="41" xfId="0" applyFont="1" applyFill="1" applyBorder="1" applyAlignment="1" applyProtection="1">
      <alignment horizontal="left" vertical="center" wrapText="1" indent="1"/>
      <protection/>
    </xf>
    <xf numFmtId="0" fontId="8" fillId="24" borderId="41" xfId="0" applyFont="1" applyFill="1" applyBorder="1" applyAlignment="1" applyProtection="1">
      <alignment horizontal="left" vertical="center" wrapText="1" indent="2"/>
      <protection/>
    </xf>
    <xf numFmtId="4" fontId="8" fillId="4" borderId="35" xfId="0" applyNumberFormat="1" applyFont="1" applyFill="1" applyBorder="1" applyAlignment="1" applyProtection="1">
      <alignment horizontal="center" vertical="center"/>
      <protection/>
    </xf>
    <xf numFmtId="0" fontId="8" fillId="24" borderId="41" xfId="0" applyFont="1" applyFill="1" applyBorder="1" applyAlignment="1" applyProtection="1">
      <alignment horizontal="left" vertical="center" wrapText="1" indent="3"/>
      <protection/>
    </xf>
    <xf numFmtId="0" fontId="8" fillId="24" borderId="41" xfId="0" applyFont="1" applyFill="1" applyBorder="1" applyAlignment="1" applyProtection="1">
      <alignment vertical="center" wrapText="1"/>
      <protection/>
    </xf>
    <xf numFmtId="49" fontId="8" fillId="24" borderId="20" xfId="0" applyNumberFormat="1" applyFont="1" applyFill="1" applyBorder="1" applyAlignment="1" applyProtection="1">
      <alignment horizontal="center" vertical="center"/>
      <protection/>
    </xf>
    <xf numFmtId="0" fontId="8" fillId="24" borderId="50" xfId="0" applyFont="1" applyFill="1" applyBorder="1" applyAlignment="1" applyProtection="1">
      <alignment vertical="center" wrapText="1"/>
      <protection/>
    </xf>
    <xf numFmtId="0" fontId="8" fillId="24" borderId="50" xfId="0" applyFont="1" applyFill="1" applyBorder="1" applyAlignment="1" applyProtection="1">
      <alignment horizontal="center" vertical="center" wrapText="1"/>
      <protection/>
    </xf>
    <xf numFmtId="49" fontId="8" fillId="22" borderId="39" xfId="0" applyNumberFormat="1" applyFont="1" applyFill="1" applyBorder="1" applyAlignment="1" applyProtection="1">
      <alignment horizontal="left" vertical="center" wrapText="1"/>
      <protection locked="0"/>
    </xf>
    <xf numFmtId="49" fontId="8" fillId="22" borderId="52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22" borderId="41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22" borderId="41" xfId="0" applyNumberFormat="1" applyFont="1" applyFill="1" applyBorder="1" applyAlignment="1" applyProtection="1">
      <alignment horizontal="center" vertical="center"/>
      <protection locked="0"/>
    </xf>
    <xf numFmtId="0" fontId="8" fillId="22" borderId="23" xfId="0" applyFont="1" applyFill="1" applyBorder="1" applyAlignment="1" applyProtection="1">
      <alignment horizontal="center" vertical="center"/>
      <protection/>
    </xf>
    <xf numFmtId="0" fontId="8" fillId="22" borderId="21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Alignment="1" applyProtection="1">
      <alignment/>
      <protection/>
    </xf>
    <xf numFmtId="0" fontId="8" fillId="22" borderId="23" xfId="0" applyFont="1" applyFill="1" applyBorder="1" applyAlignment="1" applyProtection="1">
      <alignment horizontal="center" vertical="center" wrapText="1"/>
      <protection/>
    </xf>
    <xf numFmtId="0" fontId="8" fillId="22" borderId="35" xfId="0" applyFont="1" applyFill="1" applyBorder="1" applyAlignment="1" applyProtection="1">
      <alignment horizontal="center" vertical="center" wrapText="1"/>
      <protection/>
    </xf>
    <xf numFmtId="49" fontId="8" fillId="22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22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2" borderId="23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14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22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22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22" borderId="24" xfId="0" applyNumberFormat="1" applyFont="1" applyFill="1" applyBorder="1" applyAlignment="1" applyProtection="1">
      <alignment horizontal="center" vertical="center" wrapText="1"/>
      <protection locked="0"/>
    </xf>
    <xf numFmtId="14" fontId="8" fillId="22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22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2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22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22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151" applyFont="1" applyProtection="1">
      <alignment vertical="top"/>
      <protection/>
    </xf>
    <xf numFmtId="49" fontId="3" fillId="0" borderId="0" xfId="151" applyFont="1" applyAlignment="1" applyProtection="1">
      <alignment horizontal="center" vertical="top"/>
      <protection/>
    </xf>
    <xf numFmtId="49" fontId="4" fillId="0" borderId="0" xfId="151" applyFont="1" applyProtection="1">
      <alignment vertical="top"/>
      <protection/>
    </xf>
    <xf numFmtId="0" fontId="3" fillId="0" borderId="0" xfId="155" applyFont="1" applyAlignment="1" applyProtection="1">
      <alignment horizontal="center" vertical="center"/>
      <protection/>
    </xf>
    <xf numFmtId="49" fontId="4" fillId="24" borderId="12" xfId="151" applyFont="1" applyFill="1" applyBorder="1" applyAlignment="1" applyProtection="1">
      <alignment horizontal="center" vertical="center"/>
      <protection/>
    </xf>
    <xf numFmtId="49" fontId="4" fillId="24" borderId="28" xfId="151" applyFont="1" applyFill="1" applyBorder="1" applyAlignment="1" applyProtection="1">
      <alignment horizontal="center" vertical="center"/>
      <protection/>
    </xf>
    <xf numFmtId="49" fontId="4" fillId="24" borderId="30" xfId="151" applyFont="1" applyFill="1" applyBorder="1" applyAlignment="1" applyProtection="1">
      <alignment horizontal="center" vertic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0" fontId="3" fillId="7" borderId="22" xfId="0" applyNumberFormat="1" applyFont="1" applyFill="1" applyBorder="1" applyAlignment="1" applyProtection="1">
      <alignment horizontal="left" vertical="center" wrapText="1"/>
      <protection/>
    </xf>
    <xf numFmtId="0" fontId="57" fillId="20" borderId="19" xfId="121" applyFont="1" applyFill="1" applyBorder="1" applyAlignment="1" applyProtection="1">
      <alignment horizontal="center" vertical="center"/>
      <protection/>
    </xf>
    <xf numFmtId="0" fontId="3" fillId="24" borderId="40" xfId="0" applyFont="1" applyFill="1" applyBorder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left" vertical="center" wrapText="1"/>
      <protection/>
    </xf>
    <xf numFmtId="0" fontId="57" fillId="20" borderId="23" xfId="121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/>
    </xf>
    <xf numFmtId="0" fontId="3" fillId="7" borderId="13" xfId="0" applyNumberFormat="1" applyFont="1" applyFill="1" applyBorder="1" applyAlignment="1" applyProtection="1">
      <alignment horizontal="left" vertical="center" wrapText="1"/>
      <protection/>
    </xf>
    <xf numFmtId="0" fontId="3" fillId="7" borderId="20" xfId="0" applyFont="1" applyFill="1" applyBorder="1" applyAlignment="1" applyProtection="1">
      <alignment horizontal="center" vertical="center"/>
      <protection/>
    </xf>
    <xf numFmtId="0" fontId="3" fillId="7" borderId="24" xfId="0" applyNumberFormat="1" applyFont="1" applyFill="1" applyBorder="1" applyAlignment="1" applyProtection="1">
      <alignment horizontal="left" vertical="center" wrapText="1"/>
      <protection/>
    </xf>
    <xf numFmtId="0" fontId="57" fillId="20" borderId="21" xfId="12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3" fillId="0" borderId="0" xfId="151" applyProtection="1">
      <alignment vertical="top"/>
      <protection/>
    </xf>
    <xf numFmtId="49" fontId="6" fillId="22" borderId="21" xfId="121" applyNumberFormat="1" applyFill="1" applyBorder="1" applyAlignment="1" applyProtection="1">
      <alignment horizontal="center" vertical="center" wrapText="1"/>
      <protection locked="0"/>
    </xf>
    <xf numFmtId="49" fontId="3" fillId="24" borderId="40" xfId="156" applyNumberFormat="1" applyFont="1" applyFill="1" applyBorder="1" applyAlignment="1" applyProtection="1">
      <alignment horizontal="center" vertical="center" wrapText="1"/>
      <protection/>
    </xf>
    <xf numFmtId="49" fontId="3" fillId="24" borderId="20" xfId="156" applyNumberFormat="1" applyFont="1" applyFill="1" applyBorder="1" applyAlignment="1" applyProtection="1">
      <alignment horizontal="center" vertical="center" wrapText="1"/>
      <protection/>
    </xf>
    <xf numFmtId="0" fontId="3" fillId="24" borderId="53" xfId="153" applyFont="1" applyFill="1" applyBorder="1" applyAlignment="1" applyProtection="1">
      <alignment horizontal="center" vertical="center" wrapText="1"/>
      <protection/>
    </xf>
    <xf numFmtId="0" fontId="3" fillId="24" borderId="54" xfId="153" applyFont="1" applyFill="1" applyBorder="1" applyAlignment="1" applyProtection="1">
      <alignment horizontal="center" vertical="center" wrapText="1"/>
      <protection/>
    </xf>
    <xf numFmtId="0" fontId="3" fillId="24" borderId="46" xfId="153" applyFont="1" applyFill="1" applyBorder="1" applyAlignment="1" applyProtection="1">
      <alignment horizontal="center" vertical="center" wrapText="1"/>
      <protection/>
    </xf>
    <xf numFmtId="0" fontId="3" fillId="24" borderId="26" xfId="153" applyFont="1" applyFill="1" applyBorder="1" applyAlignment="1" applyProtection="1">
      <alignment horizontal="center" vertical="center" wrapText="1"/>
      <protection/>
    </xf>
    <xf numFmtId="0" fontId="3" fillId="24" borderId="40" xfId="153" applyFont="1" applyFill="1" applyBorder="1" applyAlignment="1" applyProtection="1">
      <alignment horizontal="center" vertical="center" wrapText="1"/>
      <protection/>
    </xf>
    <xf numFmtId="0" fontId="3" fillId="25" borderId="51" xfId="153" applyFont="1" applyFill="1" applyBorder="1" applyAlignment="1" applyProtection="1">
      <alignment horizontal="center" vertical="center" wrapText="1"/>
      <protection locked="0"/>
    </xf>
    <xf numFmtId="0" fontId="3" fillId="25" borderId="55" xfId="153" applyFont="1" applyFill="1" applyBorder="1" applyAlignment="1" applyProtection="1">
      <alignment horizontal="center" vertical="center" wrapText="1"/>
      <protection locked="0"/>
    </xf>
    <xf numFmtId="0" fontId="3" fillId="24" borderId="20" xfId="153" applyFont="1" applyFill="1" applyBorder="1" applyAlignment="1" applyProtection="1">
      <alignment horizontal="center" vertical="center" wrapText="1"/>
      <protection/>
    </xf>
    <xf numFmtId="0" fontId="4" fillId="7" borderId="41" xfId="153" applyFont="1" applyFill="1" applyBorder="1" applyAlignment="1" applyProtection="1">
      <alignment horizontal="center" vertical="center" wrapText="1"/>
      <protection/>
    </xf>
    <xf numFmtId="0" fontId="4" fillId="7" borderId="47" xfId="153" applyFont="1" applyFill="1" applyBorder="1" applyAlignment="1" applyProtection="1">
      <alignment horizontal="center" vertical="center" wrapText="1"/>
      <protection/>
    </xf>
    <xf numFmtId="0" fontId="4" fillId="7" borderId="26" xfId="153" applyFont="1" applyFill="1" applyBorder="1" applyAlignment="1" applyProtection="1">
      <alignment horizontal="center" vertical="center" wrapText="1"/>
      <protection/>
    </xf>
    <xf numFmtId="0" fontId="4" fillId="24" borderId="15" xfId="153" applyFont="1" applyFill="1" applyBorder="1" applyAlignment="1" applyProtection="1">
      <alignment horizontal="center" vertical="center" wrapText="1"/>
      <protection/>
    </xf>
    <xf numFmtId="0" fontId="4" fillId="24" borderId="19" xfId="153" applyFont="1" applyFill="1" applyBorder="1" applyAlignment="1" applyProtection="1">
      <alignment horizontal="center" vertical="center" wrapText="1"/>
      <protection/>
    </xf>
    <xf numFmtId="0" fontId="4" fillId="4" borderId="20" xfId="153" applyFont="1" applyFill="1" applyBorder="1" applyAlignment="1" applyProtection="1">
      <alignment horizontal="center" vertical="center" wrapText="1"/>
      <protection/>
    </xf>
    <xf numFmtId="0" fontId="4" fillId="4" borderId="21" xfId="153" applyFont="1" applyFill="1" applyBorder="1" applyAlignment="1" applyProtection="1">
      <alignment horizontal="center" vertical="center" wrapText="1"/>
      <protection/>
    </xf>
    <xf numFmtId="0" fontId="3" fillId="25" borderId="51" xfId="156" applyNumberFormat="1" applyFont="1" applyFill="1" applyBorder="1" applyAlignment="1" applyProtection="1">
      <alignment horizontal="center" vertical="center" wrapText="1"/>
      <protection locked="0"/>
    </xf>
    <xf numFmtId="0" fontId="3" fillId="25" borderId="55" xfId="156" applyNumberFormat="1" applyFont="1" applyFill="1" applyBorder="1" applyAlignment="1" applyProtection="1">
      <alignment horizontal="center" vertical="center" wrapText="1"/>
      <protection locked="0"/>
    </xf>
    <xf numFmtId="0" fontId="9" fillId="7" borderId="41" xfId="0" applyFont="1" applyFill="1" applyBorder="1" applyAlignment="1" applyProtection="1">
      <alignment horizontal="center" vertical="center" wrapText="1"/>
      <protection/>
    </xf>
    <xf numFmtId="0" fontId="9" fillId="7" borderId="47" xfId="0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EE.RGEN.2.73 (17.11.2009)" xfId="151"/>
    <cellStyle name="Обычный_PRIL1.ELECTR" xfId="152"/>
    <cellStyle name="Обычный_ЖКУ_проект3" xfId="153"/>
    <cellStyle name="Обычный_Котёл Сбыты" xfId="154"/>
    <cellStyle name="Обычный_Приложение 3 (вода) мет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sp-july\Local%20Settings\Temporary%20Internet%20Files\Content.Outlook\67Z3ALEX\JKH.OPEN.INFO.VO2(v2.2)%20&#1091;&#1090;&#1074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serv\peo\peo-luka\&#1057;&#1090;&#1072;&#1085;&#1076;&#1072;&#1088;&#1090;&#1099;%20&#1088;&#1072;&#1089;&#1082;&#1099;&#1090;&#1080;&#1103;%20&#1080;&#1085;&#1092;&#1086;&#1088;&#1084;&#1072;&#1094;&#1080;&#1080;%20&#1061;&#1055;&#1042;,%20&#1089;&#1090;&#1086;&#1082;&#1080;\&#1060;&#1086;&#1088;&#1084;&#1099;\JKH.OPEN.INFO.VO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2.2</v>
          </cell>
        </row>
      </sheetData>
      <sheetData sheetId="11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78">
          <cell r="B78" t="str">
            <v>городской округ Тольятти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V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35"/>
  <sheetViews>
    <sheetView zoomScaleSheetLayoutView="100" zoomScalePageLayoutView="0" workbookViewId="0" topLeftCell="A19">
      <selection activeCell="B16" sqref="B16"/>
    </sheetView>
  </sheetViews>
  <sheetFormatPr defaultColWidth="9.00390625" defaultRowHeight="12.75"/>
  <cols>
    <col min="1" max="1" width="35.75390625" style="1" customWidth="1"/>
    <col min="2" max="2" width="21.625" style="1" customWidth="1"/>
    <col min="3" max="3" width="22.875" style="41" customWidth="1"/>
    <col min="4" max="4" width="13.00390625" style="1" customWidth="1"/>
    <col min="5" max="16384" width="9.125" style="1" customWidth="1"/>
  </cols>
  <sheetData>
    <row r="1" spans="1:4" ht="30" customHeight="1">
      <c r="A1" s="222" t="s">
        <v>0</v>
      </c>
      <c r="B1" s="223"/>
      <c r="C1" s="224"/>
      <c r="D1" s="2"/>
    </row>
    <row r="2" spans="1:4" ht="12" thickBot="1">
      <c r="A2" s="2"/>
      <c r="B2" s="2"/>
      <c r="C2" s="3"/>
      <c r="D2" s="2"/>
    </row>
    <row r="3" spans="1:4" ht="16.5" customHeight="1">
      <c r="A3" s="225" t="s">
        <v>1</v>
      </c>
      <c r="B3" s="226"/>
      <c r="C3" s="4"/>
      <c r="D3" s="2"/>
    </row>
    <row r="4" spans="1:4" ht="24.75" customHeight="1" thickBot="1">
      <c r="A4" s="227" t="s">
        <v>248</v>
      </c>
      <c r="B4" s="228"/>
      <c r="C4" s="3"/>
      <c r="D4" s="2"/>
    </row>
    <row r="5" spans="1:4" ht="12" customHeight="1" thickBot="1">
      <c r="A5" s="5"/>
      <c r="B5" s="6"/>
      <c r="C5" s="7"/>
      <c r="D5" s="6"/>
    </row>
    <row r="6" spans="1:4" ht="30" customHeight="1" thickBot="1">
      <c r="A6" s="8" t="s">
        <v>2</v>
      </c>
      <c r="B6" s="9">
        <v>2011</v>
      </c>
      <c r="C6" s="10" t="s">
        <v>3</v>
      </c>
      <c r="D6" s="11"/>
    </row>
    <row r="7" spans="1:4" ht="12" customHeight="1" thickBot="1">
      <c r="A7" s="12"/>
      <c r="B7" s="2"/>
      <c r="C7" s="13"/>
      <c r="D7" s="14"/>
    </row>
    <row r="8" spans="1:4" ht="37.5" customHeight="1" thickBot="1">
      <c r="A8" s="8" t="s">
        <v>4</v>
      </c>
      <c r="B8" s="15" t="s">
        <v>5</v>
      </c>
      <c r="C8" s="10" t="s">
        <v>6</v>
      </c>
      <c r="D8" s="11" t="s">
        <v>265</v>
      </c>
    </row>
    <row r="9" spans="1:4" ht="12" customHeight="1" thickBot="1">
      <c r="A9" s="12"/>
      <c r="B9" s="13"/>
      <c r="C9" s="13"/>
      <c r="D9" s="14"/>
    </row>
    <row r="10" spans="1:4" ht="22.5" customHeight="1" thickBot="1">
      <c r="A10" s="16" t="s">
        <v>7</v>
      </c>
      <c r="B10" s="229" t="s">
        <v>249</v>
      </c>
      <c r="C10" s="230"/>
      <c r="D10" s="14"/>
    </row>
    <row r="11" spans="1:4" ht="12" customHeight="1" thickBot="1">
      <c r="A11" s="18"/>
      <c r="B11" s="19"/>
      <c r="C11" s="13"/>
      <c r="D11" s="14"/>
    </row>
    <row r="12" spans="1:4" ht="19.5" customHeight="1">
      <c r="A12" s="20" t="s">
        <v>8</v>
      </c>
      <c r="B12" s="21" t="s">
        <v>250</v>
      </c>
      <c r="C12" s="7"/>
      <c r="D12" s="14"/>
    </row>
    <row r="13" spans="1:4" ht="19.5" customHeight="1" thickBot="1">
      <c r="A13" s="22" t="s">
        <v>9</v>
      </c>
      <c r="B13" s="23" t="s">
        <v>251</v>
      </c>
      <c r="C13" s="24"/>
      <c r="D13" s="14"/>
    </row>
    <row r="14" spans="1:4" ht="12" customHeight="1" thickBot="1">
      <c r="A14" s="12"/>
      <c r="B14" s="2"/>
      <c r="C14" s="13"/>
      <c r="D14" s="14"/>
    </row>
    <row r="15" spans="1:4" ht="30" customHeight="1" thickBot="1">
      <c r="A15" s="8" t="s">
        <v>10</v>
      </c>
      <c r="B15" s="219" t="s">
        <v>11</v>
      </c>
      <c r="C15" s="220"/>
      <c r="D15" s="14"/>
    </row>
    <row r="16" spans="1:4" ht="12" customHeight="1" thickBot="1">
      <c r="A16" s="12"/>
      <c r="B16" s="2"/>
      <c r="C16" s="13"/>
      <c r="D16" s="14"/>
    </row>
    <row r="17" spans="1:10" ht="39.75" customHeight="1">
      <c r="A17" s="25" t="s">
        <v>12</v>
      </c>
      <c r="B17" s="26" t="s">
        <v>13</v>
      </c>
      <c r="C17" s="27" t="s">
        <v>252</v>
      </c>
      <c r="D17" s="2"/>
      <c r="H17" s="28"/>
      <c r="I17" s="28"/>
      <c r="J17" s="29"/>
    </row>
    <row r="18" spans="1:4" ht="24.75" customHeight="1">
      <c r="A18" s="218" t="s">
        <v>14</v>
      </c>
      <c r="B18" s="30" t="s">
        <v>15</v>
      </c>
      <c r="C18" s="31" t="s">
        <v>253</v>
      </c>
      <c r="D18" s="2" t="s">
        <v>16</v>
      </c>
    </row>
    <row r="19" spans="1:4" ht="24.75" customHeight="1" thickBot="1">
      <c r="A19" s="221"/>
      <c r="B19" s="32" t="s">
        <v>17</v>
      </c>
      <c r="C19" s="33" t="s">
        <v>254</v>
      </c>
      <c r="D19" s="14"/>
    </row>
    <row r="20" spans="1:4" ht="12" customHeight="1" thickBot="1">
      <c r="A20" s="12"/>
      <c r="B20" s="2"/>
      <c r="C20" s="13"/>
      <c r="D20" s="14"/>
    </row>
    <row r="21" spans="1:4" ht="36" customHeight="1">
      <c r="A21" s="214" t="s">
        <v>18</v>
      </c>
      <c r="B21" s="215"/>
      <c r="C21" s="34" t="s">
        <v>255</v>
      </c>
      <c r="D21" s="2"/>
    </row>
    <row r="22" spans="1:4" ht="36" customHeight="1">
      <c r="A22" s="216" t="s">
        <v>19</v>
      </c>
      <c r="B22" s="217"/>
      <c r="C22" s="36" t="s">
        <v>255</v>
      </c>
      <c r="D22" s="2"/>
    </row>
    <row r="23" spans="1:4" ht="36" customHeight="1">
      <c r="A23" s="218" t="s">
        <v>20</v>
      </c>
      <c r="B23" s="35" t="s">
        <v>21</v>
      </c>
      <c r="C23" s="36" t="s">
        <v>256</v>
      </c>
      <c r="D23" s="2"/>
    </row>
    <row r="24" spans="1:4" ht="24" customHeight="1">
      <c r="A24" s="218"/>
      <c r="B24" s="35" t="s">
        <v>22</v>
      </c>
      <c r="C24" s="36" t="s">
        <v>257</v>
      </c>
      <c r="D24" s="2"/>
    </row>
    <row r="25" spans="1:4" ht="36" customHeight="1">
      <c r="A25" s="218" t="s">
        <v>23</v>
      </c>
      <c r="B25" s="35" t="s">
        <v>21</v>
      </c>
      <c r="C25" s="36" t="s">
        <v>258</v>
      </c>
      <c r="D25" s="2"/>
    </row>
    <row r="26" spans="1:4" ht="24" customHeight="1">
      <c r="A26" s="218"/>
      <c r="B26" s="35" t="s">
        <v>22</v>
      </c>
      <c r="C26" s="36" t="s">
        <v>257</v>
      </c>
      <c r="D26" s="2"/>
    </row>
    <row r="27" spans="1:4" ht="36" customHeight="1">
      <c r="A27" s="212" t="s">
        <v>24</v>
      </c>
      <c r="B27" s="37" t="s">
        <v>21</v>
      </c>
      <c r="C27" s="38" t="s">
        <v>259</v>
      </c>
      <c r="D27" s="39"/>
    </row>
    <row r="28" spans="1:4" ht="39.75" customHeight="1">
      <c r="A28" s="212"/>
      <c r="B28" s="37" t="s">
        <v>25</v>
      </c>
      <c r="C28" s="38" t="s">
        <v>260</v>
      </c>
      <c r="D28" s="39"/>
    </row>
    <row r="29" spans="1:4" ht="21" customHeight="1">
      <c r="A29" s="212"/>
      <c r="B29" s="37" t="s">
        <v>22</v>
      </c>
      <c r="C29" s="38" t="s">
        <v>257</v>
      </c>
      <c r="D29" s="39"/>
    </row>
    <row r="30" spans="1:4" ht="21" customHeight="1" thickBot="1">
      <c r="A30" s="213"/>
      <c r="B30" s="40" t="s">
        <v>26</v>
      </c>
      <c r="C30" s="211" t="s">
        <v>261</v>
      </c>
      <c r="D30" s="39"/>
    </row>
    <row r="31" ht="11.25">
      <c r="S31" s="17"/>
    </row>
    <row r="32" ht="11.25">
      <c r="S32" s="17"/>
    </row>
    <row r="33" ht="11.25">
      <c r="S33" s="17"/>
    </row>
    <row r="34" ht="11.25">
      <c r="S34" s="17"/>
    </row>
    <row r="35" ht="11.25">
      <c r="S35" s="17"/>
    </row>
  </sheetData>
  <sheetProtection/>
  <mergeCells count="11">
    <mergeCell ref="B15:C15"/>
    <mergeCell ref="A18:A19"/>
    <mergeCell ref="A1:C1"/>
    <mergeCell ref="A3:B3"/>
    <mergeCell ref="A4:B4"/>
    <mergeCell ref="B10:C10"/>
    <mergeCell ref="A27:A30"/>
    <mergeCell ref="A21:B21"/>
    <mergeCell ref="A22:B22"/>
    <mergeCell ref="A23:A24"/>
    <mergeCell ref="A25:A26"/>
  </mergeCells>
  <dataValidations count="10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C18">
      <formula1>MO_LIST_17</formula1>
    </dataValidation>
    <dataValidation type="list" allowBlank="1" showInputMessage="1" showErrorMessage="1" sqref="B15:C15">
      <formula1>kind_of_activity</formula1>
    </dataValidation>
    <dataValidation errorStyle="warning" type="list" allowBlank="1" showInputMessage="1" showErrorMessage="1" sqref="C17">
      <formula1>MR_LIST</formula1>
    </dataValidation>
    <dataValidation type="textLength" allowBlank="1" showInputMessage="1" showErrorMessage="1" prompt="10-12 символов" sqref="B12">
      <formula1>10</formula1>
      <formula2>12</formula2>
    </dataValidation>
    <dataValidation type="textLength" operator="equal" allowBlank="1" showInputMessage="1" showErrorMessage="1" prompt="9 символов" sqref="B13">
      <formula1>9</formula1>
    </dataValidation>
    <dataValidation type="textLength" allowBlank="1" showInputMessage="1" showErrorMessage="1" prompt="7-8 символов" sqref="C19">
      <formula1>7</formula1>
      <formula2>8</formula2>
    </dataValidation>
    <dataValidation type="list" allowBlank="1" showInputMessage="1" showErrorMessage="1" sqref="D8">
      <formula1>"ПЛАН,ФАКТ"</formula1>
    </dataValidation>
    <dataValidation type="list" allowBlank="1" showInputMessage="1" showErrorMessage="1" sqref="D6">
      <formula1>"I квартал, II квартал,III квартал,IV квартал"</formula1>
    </dataValidation>
    <dataValidation type="list" allowBlank="1" showErrorMessage="1" promptTitle="Ввод" prompt="Выберите год из списка" sqref="B6">
      <formula1>year_range</formula1>
    </dataValidation>
    <dataValidation type="list" allowBlank="1" showInputMessage="1" showErrorMessage="1" sqref="B8">
      <formula1>logical</formula1>
    </dataValidation>
  </dataValidations>
  <hyperlinks>
    <hyperlink ref="C30" r:id="rId1" display="MGVK@mail.ru"/>
  </hyperlink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tabColor indexed="17"/>
    <pageSetUpPr fitToPage="1"/>
  </sheetPr>
  <dimension ref="A1:E37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75390625" style="190" customWidth="1"/>
    <col min="2" max="2" width="25.75390625" style="210" customWidth="1"/>
    <col min="3" max="3" width="100.75390625" style="210" customWidth="1"/>
    <col min="4" max="4" width="15.875" style="192" bestFit="1" customWidth="1"/>
    <col min="5" max="16384" width="9.125" style="190" customWidth="1"/>
  </cols>
  <sheetData>
    <row r="1" spans="2:3" ht="12" thickBot="1">
      <c r="B1" s="191"/>
      <c r="C1" s="190"/>
    </row>
    <row r="2" spans="1:5" ht="12" thickBot="1">
      <c r="A2" s="193"/>
      <c r="B2" s="194" t="s">
        <v>239</v>
      </c>
      <c r="C2" s="195" t="s">
        <v>240</v>
      </c>
      <c r="D2" s="196" t="s">
        <v>241</v>
      </c>
      <c r="E2" s="193"/>
    </row>
    <row r="3" spans="1:5" ht="34.5" customHeight="1">
      <c r="A3" s="193"/>
      <c r="B3" s="197" t="s">
        <v>242</v>
      </c>
      <c r="C3" s="198" t="str">
        <f>'[3]ВО цены'!$E$10</f>
        <v>Информация о ценах (тарифах) на регулируемые товары и услуги и надбавках к этим ценам (тарифам)</v>
      </c>
      <c r="D3" s="199" t="s">
        <v>243</v>
      </c>
      <c r="E3" s="193"/>
    </row>
    <row r="4" spans="1:5" ht="34.5" customHeight="1">
      <c r="A4" s="193"/>
      <c r="B4" s="200" t="s">
        <v>244</v>
      </c>
      <c r="C4" s="201" t="str">
        <f>'[3]ВО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02" t="s">
        <v>243</v>
      </c>
      <c r="E4" s="193"/>
    </row>
    <row r="5" spans="2:4" ht="34.5" customHeight="1">
      <c r="B5" s="203" t="s">
        <v>245</v>
      </c>
      <c r="C5" s="204" t="str">
        <f>'[3]ВО инвестиции'!$E$10</f>
        <v>Информация об инвестиционных программах и отчетах об их реализации</v>
      </c>
      <c r="D5" s="202" t="s">
        <v>243</v>
      </c>
    </row>
    <row r="6" spans="1:5" ht="34.5" customHeight="1">
      <c r="A6" s="193"/>
      <c r="B6" s="200" t="s">
        <v>246</v>
      </c>
      <c r="C6" s="201" t="str">
        <f>'[3]ВО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202" t="s">
        <v>243</v>
      </c>
      <c r="E6" s="193"/>
    </row>
    <row r="7" spans="1:5" ht="34.5" customHeight="1" thickBot="1">
      <c r="A7" s="193"/>
      <c r="B7" s="205" t="s">
        <v>247</v>
      </c>
      <c r="C7" s="206" t="str">
        <f>'[3]ВО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207" t="s">
        <v>243</v>
      </c>
      <c r="E7" s="193"/>
    </row>
    <row r="8" spans="1:5" ht="24" customHeight="1">
      <c r="A8" s="193"/>
      <c r="B8" s="208"/>
      <c r="C8" s="208"/>
      <c r="D8" s="209"/>
      <c r="E8" s="193"/>
    </row>
    <row r="9" spans="1:5" ht="24" customHeight="1">
      <c r="A9" s="193"/>
      <c r="B9" s="208"/>
      <c r="C9" s="208"/>
      <c r="D9" s="209"/>
      <c r="E9" s="193"/>
    </row>
    <row r="10" spans="1:5" ht="24" customHeight="1">
      <c r="A10" s="193"/>
      <c r="B10" s="208"/>
      <c r="C10" s="208"/>
      <c r="D10" s="209"/>
      <c r="E10" s="193"/>
    </row>
    <row r="11" spans="1:5" ht="24" customHeight="1">
      <c r="A11" s="193"/>
      <c r="B11" s="208"/>
      <c r="C11" s="208"/>
      <c r="D11" s="209"/>
      <c r="E11" s="193"/>
    </row>
    <row r="12" spans="1:5" ht="24" customHeight="1">
      <c r="A12" s="193"/>
      <c r="B12" s="208"/>
      <c r="C12" s="208"/>
      <c r="D12" s="209"/>
      <c r="E12" s="193"/>
    </row>
    <row r="13" spans="1:5" ht="24" customHeight="1">
      <c r="A13" s="193"/>
      <c r="B13" s="208"/>
      <c r="C13" s="208"/>
      <c r="D13" s="209"/>
      <c r="E13" s="193"/>
    </row>
    <row r="14" spans="2:4" ht="24" customHeight="1">
      <c r="B14" s="208"/>
      <c r="C14" s="208"/>
      <c r="D14" s="209"/>
    </row>
    <row r="15" spans="1:5" ht="24" customHeight="1">
      <c r="A15" s="193"/>
      <c r="B15" s="208"/>
      <c r="C15" s="208"/>
      <c r="D15" s="209"/>
      <c r="E15" s="193"/>
    </row>
    <row r="16" spans="2:4" ht="24" customHeight="1">
      <c r="B16" s="208"/>
      <c r="C16" s="208"/>
      <c r="D16" s="209"/>
    </row>
    <row r="17" spans="2:4" ht="24" customHeight="1">
      <c r="B17" s="208"/>
      <c r="C17" s="208"/>
      <c r="D17" s="209"/>
    </row>
    <row r="18" spans="2:4" ht="24" customHeight="1">
      <c r="B18" s="208"/>
      <c r="C18" s="208"/>
      <c r="D18" s="209"/>
    </row>
    <row r="19" spans="2:4" ht="24" customHeight="1">
      <c r="B19" s="208"/>
      <c r="C19" s="208"/>
      <c r="D19" s="209"/>
    </row>
    <row r="20" spans="2:4" ht="24" customHeight="1">
      <c r="B20" s="208"/>
      <c r="C20" s="208"/>
      <c r="D20" s="209"/>
    </row>
    <row r="21" spans="2:4" ht="24" customHeight="1">
      <c r="B21" s="208"/>
      <c r="C21" s="208"/>
      <c r="D21" s="209"/>
    </row>
    <row r="22" spans="2:4" ht="24" customHeight="1">
      <c r="B22" s="208"/>
      <c r="C22" s="208"/>
      <c r="D22" s="209"/>
    </row>
    <row r="23" spans="2:4" ht="24" customHeight="1">
      <c r="B23" s="208"/>
      <c r="C23" s="208"/>
      <c r="D23" s="209"/>
    </row>
    <row r="24" spans="2:4" ht="24" customHeight="1">
      <c r="B24" s="208"/>
      <c r="C24" s="208"/>
      <c r="D24" s="209"/>
    </row>
    <row r="25" spans="2:4" ht="24" customHeight="1">
      <c r="B25" s="208"/>
      <c r="C25" s="208"/>
      <c r="D25" s="209"/>
    </row>
    <row r="26" spans="2:4" ht="24" customHeight="1">
      <c r="B26" s="208"/>
      <c r="C26" s="208"/>
      <c r="D26" s="209"/>
    </row>
    <row r="27" spans="2:4" ht="24" customHeight="1">
      <c r="B27" s="208"/>
      <c r="C27" s="208"/>
      <c r="D27" s="209"/>
    </row>
    <row r="28" spans="2:4" ht="24" customHeight="1">
      <c r="B28" s="208"/>
      <c r="C28" s="208"/>
      <c r="D28" s="209"/>
    </row>
    <row r="29" spans="2:4" ht="24" customHeight="1">
      <c r="B29" s="208"/>
      <c r="C29" s="208"/>
      <c r="D29" s="209"/>
    </row>
    <row r="30" spans="2:4" ht="24" customHeight="1">
      <c r="B30" s="208"/>
      <c r="C30" s="208"/>
      <c r="D30" s="209"/>
    </row>
    <row r="31" spans="2:4" ht="24" customHeight="1">
      <c r="B31" s="208"/>
      <c r="C31" s="208"/>
      <c r="D31" s="209"/>
    </row>
    <row r="32" spans="2:4" ht="24" customHeight="1">
      <c r="B32" s="208"/>
      <c r="C32" s="208"/>
      <c r="D32" s="209"/>
    </row>
    <row r="33" spans="2:4" ht="24" customHeight="1">
      <c r="B33" s="208"/>
      <c r="C33" s="208"/>
      <c r="D33" s="209"/>
    </row>
    <row r="34" spans="2:4" ht="24" customHeight="1">
      <c r="B34" s="208"/>
      <c r="C34" s="208"/>
      <c r="D34" s="209"/>
    </row>
    <row r="35" spans="2:4" ht="24" customHeight="1">
      <c r="B35" s="208"/>
      <c r="C35" s="208"/>
      <c r="D35" s="209"/>
    </row>
    <row r="36" spans="2:4" ht="24" customHeight="1">
      <c r="B36" s="208"/>
      <c r="C36" s="208"/>
      <c r="D36" s="209"/>
    </row>
    <row r="37" spans="2:3" ht="24" customHeight="1">
      <c r="B37" s="190"/>
      <c r="C37" s="190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X27"/>
  <sheetViews>
    <sheetView zoomScaleSheetLayoutView="80" zoomScalePageLayoutView="0" workbookViewId="0" topLeftCell="A12">
      <selection activeCell="D20" sqref="D20"/>
    </sheetView>
  </sheetViews>
  <sheetFormatPr defaultColWidth="9.00390625" defaultRowHeight="12.75"/>
  <cols>
    <col min="1" max="1" width="5.125" style="42" customWidth="1"/>
    <col min="2" max="2" width="37.375" style="42" customWidth="1"/>
    <col min="3" max="3" width="17.75390625" style="42" customWidth="1"/>
    <col min="4" max="4" width="12.00390625" style="42" customWidth="1"/>
    <col min="5" max="5" width="12.625" style="42" customWidth="1"/>
    <col min="6" max="6" width="15.375" style="42" customWidth="1"/>
    <col min="7" max="7" width="19.125" style="42" customWidth="1"/>
    <col min="8" max="8" width="19.75390625" style="42" customWidth="1"/>
    <col min="9" max="9" width="14.875" style="42" bestFit="1" customWidth="1"/>
    <col min="10" max="16384" width="9.125" style="42" customWidth="1"/>
  </cols>
  <sheetData>
    <row r="1" spans="1:24" ht="14.25">
      <c r="A1" s="231" t="s">
        <v>27</v>
      </c>
      <c r="B1" s="232"/>
      <c r="C1" s="232"/>
      <c r="D1" s="232"/>
      <c r="E1" s="232"/>
      <c r="F1" s="232"/>
      <c r="G1" s="232"/>
      <c r="H1" s="232"/>
      <c r="I1" s="233"/>
      <c r="J1" s="45"/>
      <c r="K1" s="45"/>
      <c r="L1" s="45"/>
      <c r="M1" s="45"/>
      <c r="N1" s="45"/>
      <c r="O1" s="45"/>
      <c r="P1" s="45"/>
      <c r="Q1" s="46"/>
      <c r="R1" s="46"/>
      <c r="S1" s="46"/>
      <c r="T1" s="46"/>
      <c r="U1" s="46"/>
      <c r="V1" s="46"/>
      <c r="W1" s="46"/>
      <c r="X1" s="46"/>
    </row>
    <row r="2" spans="1:24" ht="15" thickBot="1">
      <c r="A2" s="43"/>
      <c r="B2" s="43"/>
      <c r="C2" s="43"/>
      <c r="D2" s="43"/>
      <c r="E2" s="43"/>
      <c r="F2" s="43"/>
      <c r="G2" s="43"/>
      <c r="H2" s="43"/>
      <c r="I2" s="47"/>
      <c r="J2" s="44"/>
      <c r="K2" s="44"/>
      <c r="L2" s="44"/>
      <c r="M2" s="44"/>
      <c r="N2" s="44"/>
      <c r="O2" s="44"/>
      <c r="P2" s="44"/>
      <c r="Q2" s="46"/>
      <c r="R2" s="46"/>
      <c r="S2" s="46"/>
      <c r="T2" s="46"/>
      <c r="U2" s="46"/>
      <c r="V2" s="46"/>
      <c r="W2" s="46"/>
      <c r="X2" s="46"/>
    </row>
    <row r="3" spans="1:24" ht="105" customHeight="1" thickBot="1">
      <c r="A3" s="48" t="s">
        <v>28</v>
      </c>
      <c r="B3" s="49" t="s">
        <v>29</v>
      </c>
      <c r="C3" s="50" t="s">
        <v>30</v>
      </c>
      <c r="D3" s="50" t="s">
        <v>31</v>
      </c>
      <c r="E3" s="49" t="s">
        <v>32</v>
      </c>
      <c r="F3" s="49" t="s">
        <v>33</v>
      </c>
      <c r="G3" s="50" t="s">
        <v>34</v>
      </c>
      <c r="H3" s="50" t="s">
        <v>35</v>
      </c>
      <c r="I3" s="51" t="s">
        <v>36</v>
      </c>
      <c r="J3" s="44"/>
      <c r="K3" s="44"/>
      <c r="L3" s="44"/>
      <c r="M3" s="44"/>
      <c r="N3" s="44"/>
      <c r="O3" s="44"/>
      <c r="P3" s="44"/>
      <c r="Q3" s="46"/>
      <c r="R3" s="46"/>
      <c r="S3" s="46"/>
      <c r="T3" s="46"/>
      <c r="U3" s="46"/>
      <c r="V3" s="46"/>
      <c r="W3" s="46"/>
      <c r="X3" s="46"/>
    </row>
    <row r="4" spans="1:24" ht="15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4">
        <v>9</v>
      </c>
      <c r="J4" s="44"/>
      <c r="K4" s="44"/>
      <c r="L4" s="44"/>
      <c r="M4" s="44"/>
      <c r="N4" s="44"/>
      <c r="O4" s="44"/>
      <c r="P4" s="44"/>
      <c r="Q4" s="46"/>
      <c r="R4" s="46"/>
      <c r="S4" s="46"/>
      <c r="T4" s="46"/>
      <c r="U4" s="46"/>
      <c r="V4" s="46"/>
      <c r="W4" s="46"/>
      <c r="X4" s="46"/>
    </row>
    <row r="5" spans="1:24" s="64" customFormat="1" ht="30" customHeight="1">
      <c r="A5" s="55" t="s">
        <v>37</v>
      </c>
      <c r="B5" s="56" t="s">
        <v>38</v>
      </c>
      <c r="C5" s="57"/>
      <c r="D5" s="58"/>
      <c r="E5" s="59"/>
      <c r="F5" s="59"/>
      <c r="G5" s="60"/>
      <c r="H5" s="60"/>
      <c r="I5" s="61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</row>
    <row r="6" spans="1:24" ht="21" customHeight="1">
      <c r="A6" s="65"/>
      <c r="B6" s="66" t="s">
        <v>39</v>
      </c>
      <c r="C6" s="57"/>
      <c r="D6" s="67"/>
      <c r="E6" s="68"/>
      <c r="F6" s="68"/>
      <c r="G6" s="69"/>
      <c r="H6" s="69"/>
      <c r="I6" s="70"/>
      <c r="J6" s="44"/>
      <c r="K6" s="44"/>
      <c r="L6" s="44"/>
      <c r="M6" s="44"/>
      <c r="N6" s="44"/>
      <c r="O6" s="44"/>
      <c r="P6" s="44"/>
      <c r="Q6" s="46"/>
      <c r="R6" s="46"/>
      <c r="S6" s="46"/>
      <c r="T6" s="46"/>
      <c r="U6" s="46"/>
      <c r="V6" s="46"/>
      <c r="W6" s="46"/>
      <c r="X6" s="46"/>
    </row>
    <row r="7" spans="1:24" ht="57">
      <c r="A7" s="65"/>
      <c r="B7" s="71" t="s">
        <v>40</v>
      </c>
      <c r="C7" s="72" t="s">
        <v>41</v>
      </c>
      <c r="D7" s="173">
        <v>11.53</v>
      </c>
      <c r="E7" s="174">
        <v>40544</v>
      </c>
      <c r="F7" s="174">
        <v>40908</v>
      </c>
      <c r="G7" s="175" t="s">
        <v>266</v>
      </c>
      <c r="H7" s="175" t="s">
        <v>267</v>
      </c>
      <c r="I7" s="176"/>
      <c r="J7" s="44"/>
      <c r="K7" s="44"/>
      <c r="L7" s="44"/>
      <c r="M7" s="44"/>
      <c r="N7" s="44"/>
      <c r="O7" s="44"/>
      <c r="P7" s="44"/>
      <c r="Q7" s="46"/>
      <c r="R7" s="46"/>
      <c r="S7" s="46"/>
      <c r="T7" s="46"/>
      <c r="U7" s="46"/>
      <c r="V7" s="46"/>
      <c r="W7" s="46"/>
      <c r="X7" s="46"/>
    </row>
    <row r="8" spans="1:24" s="64" customFormat="1" ht="18" customHeight="1">
      <c r="A8" s="73"/>
      <c r="B8" s="74" t="s">
        <v>42</v>
      </c>
      <c r="C8" s="57"/>
      <c r="D8" s="177"/>
      <c r="E8" s="178"/>
      <c r="F8" s="178"/>
      <c r="G8" s="179"/>
      <c r="H8" s="179"/>
      <c r="I8" s="180"/>
      <c r="J8" s="62"/>
      <c r="K8" s="62"/>
      <c r="L8" s="62"/>
      <c r="M8" s="62"/>
      <c r="N8" s="62"/>
      <c r="O8" s="62"/>
      <c r="P8" s="62"/>
      <c r="Q8" s="63"/>
      <c r="R8" s="63"/>
      <c r="S8" s="63"/>
      <c r="T8" s="63"/>
      <c r="U8" s="63"/>
      <c r="V8" s="63"/>
      <c r="W8" s="63"/>
      <c r="X8" s="63"/>
    </row>
    <row r="9" spans="1:24" ht="18" customHeight="1">
      <c r="A9" s="65"/>
      <c r="B9" s="75" t="s">
        <v>43</v>
      </c>
      <c r="C9" s="72" t="s">
        <v>41</v>
      </c>
      <c r="D9" s="173"/>
      <c r="E9" s="174"/>
      <c r="F9" s="174"/>
      <c r="G9" s="175"/>
      <c r="H9" s="172"/>
      <c r="I9" s="176"/>
      <c r="J9" s="44"/>
      <c r="K9" s="44"/>
      <c r="L9" s="44"/>
      <c r="M9" s="44"/>
      <c r="N9" s="44"/>
      <c r="O9" s="44"/>
      <c r="P9" s="44"/>
      <c r="Q9" s="46"/>
      <c r="R9" s="46"/>
      <c r="S9" s="46"/>
      <c r="T9" s="46"/>
      <c r="U9" s="46"/>
      <c r="V9" s="46"/>
      <c r="W9" s="46"/>
      <c r="X9" s="46"/>
    </row>
    <row r="10" spans="1:24" ht="30" customHeight="1">
      <c r="A10" s="65"/>
      <c r="B10" s="75" t="s">
        <v>44</v>
      </c>
      <c r="C10" s="72" t="s">
        <v>45</v>
      </c>
      <c r="D10" s="173"/>
      <c r="E10" s="174"/>
      <c r="F10" s="174"/>
      <c r="G10" s="175"/>
      <c r="H10" s="172"/>
      <c r="I10" s="176"/>
      <c r="J10" s="44"/>
      <c r="K10" s="44"/>
      <c r="L10" s="44"/>
      <c r="M10" s="44"/>
      <c r="N10" s="44"/>
      <c r="O10" s="44"/>
      <c r="P10" s="44"/>
      <c r="Q10" s="46"/>
      <c r="R10" s="46"/>
      <c r="S10" s="46"/>
      <c r="T10" s="46"/>
      <c r="U10" s="46"/>
      <c r="V10" s="46"/>
      <c r="W10" s="46"/>
      <c r="X10" s="46"/>
    </row>
    <row r="11" spans="1:24" s="64" customFormat="1" ht="21" customHeight="1">
      <c r="A11" s="73"/>
      <c r="B11" s="66" t="s">
        <v>46</v>
      </c>
      <c r="C11" s="57"/>
      <c r="D11" s="177"/>
      <c r="E11" s="178"/>
      <c r="F11" s="178"/>
      <c r="G11" s="179"/>
      <c r="H11" s="179"/>
      <c r="I11" s="180"/>
      <c r="J11" s="62"/>
      <c r="K11" s="62"/>
      <c r="L11" s="62"/>
      <c r="M11" s="62"/>
      <c r="N11" s="62"/>
      <c r="O11" s="62"/>
      <c r="P11" s="62"/>
      <c r="Q11" s="63"/>
      <c r="R11" s="63"/>
      <c r="S11" s="63"/>
      <c r="T11" s="63"/>
      <c r="U11" s="63"/>
      <c r="V11" s="63"/>
      <c r="W11" s="63"/>
      <c r="X11" s="63"/>
    </row>
    <row r="12" spans="1:24" ht="57">
      <c r="A12" s="65"/>
      <c r="B12" s="71" t="s">
        <v>40</v>
      </c>
      <c r="C12" s="72" t="s">
        <v>41</v>
      </c>
      <c r="D12" s="173">
        <v>24.26</v>
      </c>
      <c r="E12" s="174">
        <v>40544</v>
      </c>
      <c r="F12" s="174">
        <v>40908</v>
      </c>
      <c r="G12" s="175" t="s">
        <v>266</v>
      </c>
      <c r="H12" s="175" t="s">
        <v>267</v>
      </c>
      <c r="I12" s="176"/>
      <c r="J12" s="44"/>
      <c r="K12" s="44"/>
      <c r="L12" s="44"/>
      <c r="M12" s="44"/>
      <c r="N12" s="44"/>
      <c r="O12" s="44"/>
      <c r="P12" s="44"/>
      <c r="Q12" s="46"/>
      <c r="R12" s="46"/>
      <c r="S12" s="46"/>
      <c r="T12" s="46"/>
      <c r="U12" s="46"/>
      <c r="V12" s="46"/>
      <c r="W12" s="46"/>
      <c r="X12" s="46"/>
    </row>
    <row r="13" spans="1:24" s="64" customFormat="1" ht="21" customHeight="1">
      <c r="A13" s="73"/>
      <c r="B13" s="74" t="s">
        <v>42</v>
      </c>
      <c r="C13" s="57"/>
      <c r="D13" s="177"/>
      <c r="E13" s="178"/>
      <c r="F13" s="178"/>
      <c r="G13" s="179"/>
      <c r="H13" s="179"/>
      <c r="I13" s="180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  <c r="U13" s="63"/>
      <c r="V13" s="63"/>
      <c r="W13" s="63"/>
      <c r="X13" s="63"/>
    </row>
    <row r="14" spans="1:24" ht="18" customHeight="1">
      <c r="A14" s="65"/>
      <c r="B14" s="75" t="s">
        <v>43</v>
      </c>
      <c r="C14" s="72" t="s">
        <v>41</v>
      </c>
      <c r="D14" s="173"/>
      <c r="E14" s="174"/>
      <c r="F14" s="174"/>
      <c r="G14" s="175"/>
      <c r="H14" s="172"/>
      <c r="I14" s="176"/>
      <c r="J14" s="44"/>
      <c r="K14" s="44"/>
      <c r="L14" s="44"/>
      <c r="M14" s="44"/>
      <c r="N14" s="44"/>
      <c r="O14" s="44"/>
      <c r="P14" s="44"/>
      <c r="Q14" s="46"/>
      <c r="R14" s="46"/>
      <c r="S14" s="46"/>
      <c r="T14" s="46"/>
      <c r="U14" s="46"/>
      <c r="V14" s="46"/>
      <c r="W14" s="46"/>
      <c r="X14" s="46"/>
    </row>
    <row r="15" spans="1:24" ht="30" customHeight="1">
      <c r="A15" s="65"/>
      <c r="B15" s="75" t="s">
        <v>44</v>
      </c>
      <c r="C15" s="72" t="s">
        <v>45</v>
      </c>
      <c r="D15" s="173"/>
      <c r="E15" s="174"/>
      <c r="F15" s="174"/>
      <c r="G15" s="175"/>
      <c r="H15" s="172"/>
      <c r="I15" s="176"/>
      <c r="J15" s="44"/>
      <c r="K15" s="44"/>
      <c r="L15" s="44"/>
      <c r="M15" s="44"/>
      <c r="N15" s="44"/>
      <c r="O15" s="44"/>
      <c r="P15" s="44"/>
      <c r="Q15" s="46"/>
      <c r="R15" s="46"/>
      <c r="S15" s="46"/>
      <c r="T15" s="46"/>
      <c r="U15" s="46"/>
      <c r="V15" s="46"/>
      <c r="W15" s="46"/>
      <c r="X15" s="46"/>
    </row>
    <row r="16" spans="1:24" s="64" customFormat="1" ht="21" customHeight="1">
      <c r="A16" s="73"/>
      <c r="B16" s="66" t="s">
        <v>47</v>
      </c>
      <c r="C16" s="57"/>
      <c r="D16" s="177"/>
      <c r="E16" s="178"/>
      <c r="F16" s="178"/>
      <c r="G16" s="179"/>
      <c r="H16" s="179"/>
      <c r="I16" s="180"/>
      <c r="J16" s="62"/>
      <c r="K16" s="62"/>
      <c r="L16" s="62"/>
      <c r="M16" s="62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</row>
    <row r="17" spans="1:24" ht="72" customHeight="1">
      <c r="A17" s="65"/>
      <c r="B17" s="71" t="s">
        <v>40</v>
      </c>
      <c r="C17" s="72" t="s">
        <v>41</v>
      </c>
      <c r="D17" s="173">
        <v>26.55</v>
      </c>
      <c r="E17" s="174">
        <v>40544</v>
      </c>
      <c r="F17" s="174">
        <v>40908</v>
      </c>
      <c r="G17" s="175" t="s">
        <v>266</v>
      </c>
      <c r="H17" s="175" t="s">
        <v>267</v>
      </c>
      <c r="I17" s="176"/>
      <c r="J17" s="44"/>
      <c r="K17" s="44"/>
      <c r="L17" s="44"/>
      <c r="M17" s="44"/>
      <c r="N17" s="44"/>
      <c r="O17" s="44"/>
      <c r="P17" s="44"/>
      <c r="Q17" s="46"/>
      <c r="R17" s="46"/>
      <c r="S17" s="46"/>
      <c r="T17" s="46"/>
      <c r="U17" s="46"/>
      <c r="V17" s="46"/>
      <c r="W17" s="46"/>
      <c r="X17" s="46"/>
    </row>
    <row r="18" spans="1:24" s="64" customFormat="1" ht="18" customHeight="1">
      <c r="A18" s="73"/>
      <c r="B18" s="74" t="s">
        <v>42</v>
      </c>
      <c r="C18" s="57"/>
      <c r="D18" s="181"/>
      <c r="E18" s="178"/>
      <c r="F18" s="178"/>
      <c r="G18" s="179"/>
      <c r="H18" s="179"/>
      <c r="I18" s="180"/>
      <c r="J18" s="62"/>
      <c r="K18" s="62"/>
      <c r="L18" s="62"/>
      <c r="M18" s="62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</row>
    <row r="19" spans="1:24" ht="18" customHeight="1">
      <c r="A19" s="65"/>
      <c r="B19" s="75" t="s">
        <v>43</v>
      </c>
      <c r="C19" s="72" t="s">
        <v>41</v>
      </c>
      <c r="D19" s="182"/>
      <c r="E19" s="174"/>
      <c r="F19" s="174"/>
      <c r="G19" s="175"/>
      <c r="H19" s="172"/>
      <c r="I19" s="176"/>
      <c r="J19" s="44"/>
      <c r="K19" s="44"/>
      <c r="L19" s="44"/>
      <c r="M19" s="44"/>
      <c r="N19" s="44"/>
      <c r="O19" s="44"/>
      <c r="P19" s="44"/>
      <c r="Q19" s="46"/>
      <c r="R19" s="46"/>
      <c r="S19" s="46"/>
      <c r="T19" s="46"/>
      <c r="U19" s="46"/>
      <c r="V19" s="46"/>
      <c r="W19" s="46"/>
      <c r="X19" s="46"/>
    </row>
    <row r="20" spans="1:24" ht="30" customHeight="1">
      <c r="A20" s="65"/>
      <c r="B20" s="75" t="s">
        <v>44</v>
      </c>
      <c r="C20" s="72" t="s">
        <v>45</v>
      </c>
      <c r="D20" s="182"/>
      <c r="E20" s="174"/>
      <c r="F20" s="174"/>
      <c r="G20" s="175"/>
      <c r="H20" s="172"/>
      <c r="I20" s="176"/>
      <c r="J20" s="44"/>
      <c r="K20" s="44"/>
      <c r="L20" s="44"/>
      <c r="M20" s="44"/>
      <c r="N20" s="44"/>
      <c r="O20" s="44"/>
      <c r="P20" s="44"/>
      <c r="Q20" s="46"/>
      <c r="R20" s="46"/>
      <c r="S20" s="46"/>
      <c r="T20" s="46"/>
      <c r="U20" s="46"/>
      <c r="V20" s="46"/>
      <c r="W20" s="46"/>
      <c r="X20" s="46"/>
    </row>
    <row r="21" spans="1:24" ht="54" customHeight="1">
      <c r="A21" s="76" t="s">
        <v>48</v>
      </c>
      <c r="B21" s="77" t="s">
        <v>49</v>
      </c>
      <c r="C21" s="72" t="s">
        <v>41</v>
      </c>
      <c r="D21" s="182"/>
      <c r="E21" s="174"/>
      <c r="F21" s="174"/>
      <c r="G21" s="175"/>
      <c r="H21" s="172"/>
      <c r="I21" s="176"/>
      <c r="J21" s="44"/>
      <c r="K21" s="44"/>
      <c r="L21" s="44"/>
      <c r="M21" s="44"/>
      <c r="N21" s="44"/>
      <c r="O21" s="44"/>
      <c r="P21" s="44"/>
      <c r="Q21" s="46"/>
      <c r="R21" s="46"/>
      <c r="S21" s="46"/>
      <c r="T21" s="46"/>
      <c r="U21" s="46"/>
      <c r="V21" s="46"/>
      <c r="W21" s="46"/>
      <c r="X21" s="46"/>
    </row>
    <row r="22" spans="1:24" ht="54" customHeight="1">
      <c r="A22" s="65"/>
      <c r="B22" s="78" t="s">
        <v>50</v>
      </c>
      <c r="C22" s="72" t="s">
        <v>41</v>
      </c>
      <c r="D22" s="182"/>
      <c r="E22" s="174"/>
      <c r="F22" s="174"/>
      <c r="G22" s="175"/>
      <c r="H22" s="172"/>
      <c r="I22" s="176"/>
      <c r="J22" s="44"/>
      <c r="K22" s="44"/>
      <c r="L22" s="44"/>
      <c r="M22" s="44"/>
      <c r="N22" s="44"/>
      <c r="O22" s="44"/>
      <c r="P22" s="44"/>
      <c r="Q22" s="46"/>
      <c r="R22" s="46"/>
      <c r="S22" s="46"/>
      <c r="T22" s="46"/>
      <c r="U22" s="46"/>
      <c r="V22" s="46"/>
      <c r="W22" s="46"/>
      <c r="X22" s="46"/>
    </row>
    <row r="23" spans="1:24" ht="54" customHeight="1">
      <c r="A23" s="65"/>
      <c r="B23" s="78" t="s">
        <v>51</v>
      </c>
      <c r="C23" s="72" t="s">
        <v>41</v>
      </c>
      <c r="D23" s="182"/>
      <c r="E23" s="174"/>
      <c r="F23" s="174"/>
      <c r="G23" s="175"/>
      <c r="H23" s="172"/>
      <c r="I23" s="176"/>
      <c r="J23" s="44"/>
      <c r="K23" s="44"/>
      <c r="L23" s="44"/>
      <c r="M23" s="44"/>
      <c r="N23" s="44"/>
      <c r="O23" s="44"/>
      <c r="P23" s="44"/>
      <c r="Q23" s="46"/>
      <c r="R23" s="46"/>
      <c r="S23" s="46"/>
      <c r="T23" s="46"/>
      <c r="U23" s="46"/>
      <c r="V23" s="46"/>
      <c r="W23" s="46"/>
      <c r="X23" s="46"/>
    </row>
    <row r="24" spans="1:24" ht="54" customHeight="1">
      <c r="A24" s="65"/>
      <c r="B24" s="78" t="s">
        <v>52</v>
      </c>
      <c r="C24" s="72" t="s">
        <v>41</v>
      </c>
      <c r="D24" s="182"/>
      <c r="E24" s="174"/>
      <c r="F24" s="174"/>
      <c r="G24" s="175"/>
      <c r="H24" s="172"/>
      <c r="I24" s="176"/>
      <c r="J24" s="44"/>
      <c r="K24" s="44"/>
      <c r="L24" s="44"/>
      <c r="M24" s="44"/>
      <c r="N24" s="44"/>
      <c r="O24" s="44"/>
      <c r="P24" s="44"/>
      <c r="Q24" s="46"/>
      <c r="R24" s="46"/>
      <c r="S24" s="46"/>
      <c r="T24" s="46"/>
      <c r="U24" s="46"/>
      <c r="V24" s="46"/>
      <c r="W24" s="46"/>
      <c r="X24" s="46"/>
    </row>
    <row r="25" spans="1:24" ht="54" customHeight="1">
      <c r="A25" s="76" t="s">
        <v>53</v>
      </c>
      <c r="B25" s="77" t="s">
        <v>54</v>
      </c>
      <c r="C25" s="72" t="s">
        <v>41</v>
      </c>
      <c r="D25" s="182"/>
      <c r="E25" s="174"/>
      <c r="F25" s="174"/>
      <c r="G25" s="175"/>
      <c r="H25" s="172"/>
      <c r="I25" s="176"/>
      <c r="J25" s="44"/>
      <c r="K25" s="44"/>
      <c r="L25" s="44"/>
      <c r="M25" s="44"/>
      <c r="N25" s="44"/>
      <c r="O25" s="44"/>
      <c r="P25" s="44"/>
      <c r="Q25" s="46"/>
      <c r="R25" s="46"/>
      <c r="S25" s="46"/>
      <c r="T25" s="46"/>
      <c r="U25" s="46"/>
      <c r="V25" s="46"/>
      <c r="W25" s="46"/>
      <c r="X25" s="46"/>
    </row>
    <row r="26" spans="1:24" ht="81" customHeight="1">
      <c r="A26" s="76" t="s">
        <v>55</v>
      </c>
      <c r="B26" s="77" t="s">
        <v>56</v>
      </c>
      <c r="C26" s="72" t="s">
        <v>57</v>
      </c>
      <c r="D26" s="183"/>
      <c r="E26" s="174"/>
      <c r="F26" s="174"/>
      <c r="G26" s="175"/>
      <c r="H26" s="172"/>
      <c r="I26" s="176"/>
      <c r="J26" s="44"/>
      <c r="K26" s="44"/>
      <c r="L26" s="44"/>
      <c r="M26" s="44"/>
      <c r="N26" s="44"/>
      <c r="O26" s="44"/>
      <c r="P26" s="44"/>
      <c r="Q26" s="46"/>
      <c r="R26" s="46"/>
      <c r="S26" s="46"/>
      <c r="T26" s="46"/>
      <c r="U26" s="46"/>
      <c r="V26" s="46"/>
      <c r="W26" s="46"/>
      <c r="X26" s="46"/>
    </row>
    <row r="27" spans="1:24" ht="63" customHeight="1" thickBot="1">
      <c r="A27" s="79" t="s">
        <v>58</v>
      </c>
      <c r="B27" s="80" t="s">
        <v>59</v>
      </c>
      <c r="C27" s="81" t="s">
        <v>57</v>
      </c>
      <c r="D27" s="184"/>
      <c r="E27" s="185"/>
      <c r="F27" s="185"/>
      <c r="G27" s="186"/>
      <c r="H27" s="187"/>
      <c r="I27" s="188"/>
      <c r="J27" s="44"/>
      <c r="K27" s="44"/>
      <c r="L27" s="44"/>
      <c r="M27" s="44"/>
      <c r="N27" s="44"/>
      <c r="O27" s="44"/>
      <c r="P27" s="44"/>
      <c r="Q27" s="46"/>
      <c r="R27" s="46"/>
      <c r="S27" s="46"/>
      <c r="T27" s="46"/>
      <c r="U27" s="46"/>
      <c r="V27" s="46"/>
      <c r="W27" s="46"/>
      <c r="X27" s="46"/>
    </row>
  </sheetData>
  <sheetProtection/>
  <mergeCells count="1">
    <mergeCell ref="A1:I1"/>
  </mergeCells>
  <dataValidations count="3">
    <dataValidation type="decimal" allowBlank="1" showInputMessage="1" showErrorMessage="1" sqref="D5:D25 D27">
      <formula1>-99999999999999900000</formula1>
      <formula2>9999999999999990000</formula2>
    </dataValidation>
    <dataValidation type="date" allowBlank="1" showInputMessage="1" showErrorMessage="1" sqref="E5:F27">
      <formula1>1</formula1>
      <formula2>73051</formula2>
    </dataValidation>
    <dataValidation type="decimal" allowBlank="1" showInputMessage="1" showErrorMessage="1" sqref="D26">
      <formula1>-999999999999999</formula1>
      <formula2>999999999999999000</formula2>
    </dataValidation>
  </dataValidations>
  <printOptions/>
  <pageMargins left="0.5118110236220472" right="0.3937007874015748" top="0.1968503937007874" bottom="0.1968503937007874" header="0.5118110236220472" footer="0.5118110236220472"/>
  <pageSetup fitToHeight="3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22"/>
  <sheetViews>
    <sheetView zoomScaleSheetLayoutView="80" zoomScalePageLayoutView="0" workbookViewId="0" topLeftCell="A1">
      <selection activeCell="C5" sqref="C5"/>
    </sheetView>
  </sheetViews>
  <sheetFormatPr defaultColWidth="9.00390625" defaultRowHeight="12.75"/>
  <cols>
    <col min="1" max="1" width="6.875" style="42" customWidth="1"/>
    <col min="2" max="2" width="50.75390625" style="42" customWidth="1"/>
    <col min="3" max="3" width="24.875" style="42" customWidth="1"/>
    <col min="4" max="16384" width="9.125" style="42" customWidth="1"/>
  </cols>
  <sheetData>
    <row r="1" spans="1:19" ht="65.25" customHeight="1">
      <c r="A1" s="231" t="s">
        <v>60</v>
      </c>
      <c r="B1" s="232"/>
      <c r="C1" s="233"/>
      <c r="D1" s="45"/>
      <c r="E1" s="45"/>
      <c r="F1" s="45"/>
      <c r="G1" s="45"/>
      <c r="H1" s="45"/>
      <c r="I1" s="45"/>
      <c r="J1" s="45"/>
      <c r="K1" s="45"/>
      <c r="L1" s="46"/>
      <c r="M1" s="46"/>
      <c r="N1" s="46"/>
      <c r="O1" s="46"/>
      <c r="P1" s="46"/>
      <c r="Q1" s="46"/>
      <c r="R1" s="46"/>
      <c r="S1" s="46"/>
    </row>
    <row r="2" spans="1:19" ht="15" thickBot="1">
      <c r="A2" s="43"/>
      <c r="B2" s="43"/>
      <c r="C2" s="43"/>
      <c r="D2" s="44"/>
      <c r="E2" s="44"/>
      <c r="F2" s="44"/>
      <c r="G2" s="44"/>
      <c r="H2" s="44"/>
      <c r="I2" s="44"/>
      <c r="J2" s="44"/>
      <c r="K2" s="44"/>
      <c r="L2" s="46"/>
      <c r="M2" s="46"/>
      <c r="N2" s="46"/>
      <c r="O2" s="46"/>
      <c r="P2" s="46"/>
      <c r="Q2" s="46"/>
      <c r="R2" s="46"/>
      <c r="S2" s="46"/>
    </row>
    <row r="3" spans="1:19" ht="29.25" thickBot="1">
      <c r="A3" s="83" t="s">
        <v>28</v>
      </c>
      <c r="B3" s="84" t="s">
        <v>29</v>
      </c>
      <c r="C3" s="85" t="s">
        <v>31</v>
      </c>
      <c r="D3" s="44"/>
      <c r="E3" s="44"/>
      <c r="F3" s="44"/>
      <c r="G3" s="44"/>
      <c r="H3" s="44"/>
      <c r="I3" s="44"/>
      <c r="J3" s="44"/>
      <c r="K3" s="44"/>
      <c r="L3" s="46"/>
      <c r="M3" s="46"/>
      <c r="N3" s="46"/>
      <c r="O3" s="46"/>
      <c r="P3" s="46"/>
      <c r="Q3" s="46"/>
      <c r="R3" s="46"/>
      <c r="S3" s="46"/>
    </row>
    <row r="4" spans="1:19" ht="15" thickBot="1">
      <c r="A4" s="86">
        <v>1</v>
      </c>
      <c r="B4" s="87">
        <v>2</v>
      </c>
      <c r="C4" s="88">
        <v>3</v>
      </c>
      <c r="D4" s="44"/>
      <c r="E4" s="44"/>
      <c r="F4" s="44"/>
      <c r="G4" s="44"/>
      <c r="H4" s="44"/>
      <c r="I4" s="44"/>
      <c r="J4" s="44"/>
      <c r="K4" s="44"/>
      <c r="L4" s="46"/>
      <c r="M4" s="46"/>
      <c r="N4" s="46"/>
      <c r="O4" s="46"/>
      <c r="P4" s="46"/>
      <c r="Q4" s="46"/>
      <c r="R4" s="46"/>
      <c r="S4" s="46"/>
    </row>
    <row r="5" spans="1:3" ht="54" customHeight="1">
      <c r="A5" s="89">
        <v>1</v>
      </c>
      <c r="B5" s="90" t="s">
        <v>61</v>
      </c>
      <c r="C5" s="94">
        <v>0</v>
      </c>
    </row>
    <row r="6" spans="1:3" ht="54" customHeight="1">
      <c r="A6" s="89">
        <v>2</v>
      </c>
      <c r="B6" s="90" t="s">
        <v>62</v>
      </c>
      <c r="C6" s="92">
        <v>0</v>
      </c>
    </row>
    <row r="7" spans="1:3" ht="18" customHeight="1">
      <c r="A7" s="89" t="s">
        <v>63</v>
      </c>
      <c r="B7" s="93" t="s">
        <v>64</v>
      </c>
      <c r="C7" s="94">
        <v>3</v>
      </c>
    </row>
    <row r="8" spans="1:3" ht="18" customHeight="1">
      <c r="A8" s="89" t="s">
        <v>65</v>
      </c>
      <c r="B8" s="93" t="s">
        <v>66</v>
      </c>
      <c r="C8" s="94">
        <v>72</v>
      </c>
    </row>
    <row r="9" spans="1:3" ht="18" customHeight="1">
      <c r="A9" s="89" t="s">
        <v>67</v>
      </c>
      <c r="B9" s="93" t="s">
        <v>68</v>
      </c>
      <c r="C9" s="94">
        <v>280</v>
      </c>
    </row>
    <row r="10" spans="1:3" ht="18" customHeight="1">
      <c r="A10" s="89" t="s">
        <v>69</v>
      </c>
      <c r="B10" s="93" t="s">
        <v>70</v>
      </c>
      <c r="C10" s="94">
        <v>280</v>
      </c>
    </row>
    <row r="11" spans="1:3" ht="18" customHeight="1">
      <c r="A11" s="89" t="s">
        <v>71</v>
      </c>
      <c r="B11" s="93" t="s">
        <v>72</v>
      </c>
      <c r="C11" s="94">
        <v>280</v>
      </c>
    </row>
    <row r="12" spans="1:3" ht="18" customHeight="1">
      <c r="A12" s="89" t="s">
        <v>73</v>
      </c>
      <c r="B12" s="93" t="s">
        <v>74</v>
      </c>
      <c r="C12" s="94">
        <v>210</v>
      </c>
    </row>
    <row r="13" spans="1:3" ht="18" customHeight="1">
      <c r="A13" s="89" t="s">
        <v>75</v>
      </c>
      <c r="B13" s="93" t="s">
        <v>76</v>
      </c>
      <c r="C13" s="94">
        <v>2</v>
      </c>
    </row>
    <row r="14" spans="1:3" ht="90" customHeight="1">
      <c r="A14" s="89" t="s">
        <v>53</v>
      </c>
      <c r="B14" s="90" t="s">
        <v>77</v>
      </c>
      <c r="C14" s="92">
        <v>0</v>
      </c>
    </row>
    <row r="15" spans="1:3" ht="18" customHeight="1">
      <c r="A15" s="89" t="s">
        <v>78</v>
      </c>
      <c r="B15" s="93" t="s">
        <v>64</v>
      </c>
      <c r="C15" s="94">
        <v>0</v>
      </c>
    </row>
    <row r="16" spans="1:3" ht="18" customHeight="1">
      <c r="A16" s="89" t="s">
        <v>79</v>
      </c>
      <c r="B16" s="93" t="s">
        <v>66</v>
      </c>
      <c r="C16" s="94">
        <v>0</v>
      </c>
    </row>
    <row r="17" spans="1:3" ht="18" customHeight="1">
      <c r="A17" s="89" t="s">
        <v>80</v>
      </c>
      <c r="B17" s="93" t="s">
        <v>68</v>
      </c>
      <c r="C17" s="94">
        <v>0</v>
      </c>
    </row>
    <row r="18" spans="1:3" ht="18" customHeight="1">
      <c r="A18" s="89" t="s">
        <v>81</v>
      </c>
      <c r="B18" s="93" t="s">
        <v>70</v>
      </c>
      <c r="C18" s="94">
        <v>0</v>
      </c>
    </row>
    <row r="19" spans="1:3" ht="18" customHeight="1">
      <c r="A19" s="89" t="s">
        <v>82</v>
      </c>
      <c r="B19" s="93" t="s">
        <v>72</v>
      </c>
      <c r="C19" s="94">
        <v>0</v>
      </c>
    </row>
    <row r="20" spans="1:3" ht="18" customHeight="1">
      <c r="A20" s="89" t="s">
        <v>83</v>
      </c>
      <c r="B20" s="95" t="s">
        <v>74</v>
      </c>
      <c r="C20" s="96">
        <v>0</v>
      </c>
    </row>
    <row r="21" spans="1:3" ht="18" customHeight="1">
      <c r="A21" s="97" t="s">
        <v>84</v>
      </c>
      <c r="B21" s="95" t="s">
        <v>76</v>
      </c>
      <c r="C21" s="96">
        <v>0</v>
      </c>
    </row>
    <row r="22" spans="1:3" ht="120" customHeight="1" thickBot="1">
      <c r="A22" s="98" t="s">
        <v>55</v>
      </c>
      <c r="B22" s="99" t="s">
        <v>85</v>
      </c>
      <c r="C22" s="162"/>
    </row>
  </sheetData>
  <sheetProtection/>
  <mergeCells count="1">
    <mergeCell ref="A1:C1"/>
  </mergeCells>
  <dataValidations count="3">
    <dataValidation type="textLength" allowBlank="1" showInputMessage="1" showErrorMessage="1" sqref="C22">
      <formula1>0</formula1>
      <formula2>500</formula2>
    </dataValidation>
    <dataValidation type="whole" allowBlank="1" showInputMessage="1" showErrorMessage="1" sqref="C6:C21">
      <formula1>0</formula1>
      <formula2>999999999999</formula2>
    </dataValidation>
    <dataValidation type="decimal" allowBlank="1" showInputMessage="1" showErrorMessage="1" sqref="C5">
      <formula1>0</formula1>
      <formula2>999999999999</formula2>
    </dataValidation>
  </dataValidation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T43"/>
  <sheetViews>
    <sheetView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6.875" style="42" customWidth="1"/>
    <col min="2" max="2" width="57.75390625" style="42" customWidth="1"/>
    <col min="3" max="3" width="33.625" style="42" customWidth="1"/>
    <col min="4" max="4" width="19.125" style="100" customWidth="1"/>
    <col min="5" max="16384" width="9.125" style="42" customWidth="1"/>
  </cols>
  <sheetData>
    <row r="1" spans="1:20" ht="30" customHeight="1">
      <c r="A1" s="231" t="s">
        <v>86</v>
      </c>
      <c r="B1" s="232"/>
      <c r="C1" s="233"/>
      <c r="D1" s="101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6"/>
      <c r="S1" s="46"/>
      <c r="T1" s="46"/>
    </row>
    <row r="2" spans="1:20" ht="15" thickBot="1">
      <c r="A2" s="43"/>
      <c r="B2" s="43"/>
      <c r="C2" s="47"/>
      <c r="D2" s="102"/>
      <c r="E2" s="44"/>
      <c r="F2" s="44"/>
      <c r="G2" s="44"/>
      <c r="H2" s="44"/>
      <c r="I2" s="44"/>
      <c r="J2" s="44"/>
      <c r="K2" s="44"/>
      <c r="L2" s="44"/>
      <c r="M2" s="46"/>
      <c r="N2" s="46"/>
      <c r="O2" s="46"/>
      <c r="P2" s="46"/>
      <c r="Q2" s="46"/>
      <c r="R2" s="46"/>
      <c r="S2" s="46"/>
      <c r="T2" s="46"/>
    </row>
    <row r="3" spans="1:20" ht="29.25" thickBot="1">
      <c r="A3" s="103" t="s">
        <v>28</v>
      </c>
      <c r="B3" s="49" t="s">
        <v>29</v>
      </c>
      <c r="C3" s="50" t="s">
        <v>31</v>
      </c>
      <c r="D3" s="51" t="s">
        <v>87</v>
      </c>
      <c r="E3" s="44"/>
      <c r="F3" s="44"/>
      <c r="G3" s="44"/>
      <c r="H3" s="44"/>
      <c r="I3" s="44"/>
      <c r="J3" s="44"/>
      <c r="K3" s="44"/>
      <c r="L3" s="44"/>
      <c r="M3" s="46"/>
      <c r="N3" s="46"/>
      <c r="O3" s="46"/>
      <c r="P3" s="46"/>
      <c r="Q3" s="46"/>
      <c r="R3" s="46"/>
      <c r="S3" s="46"/>
      <c r="T3" s="46"/>
    </row>
    <row r="4" spans="1:20" ht="15" thickBot="1">
      <c r="A4" s="104">
        <v>1</v>
      </c>
      <c r="B4" s="53">
        <v>2</v>
      </c>
      <c r="C4" s="53">
        <v>3</v>
      </c>
      <c r="D4" s="54">
        <v>4</v>
      </c>
      <c r="E4" s="44"/>
      <c r="F4" s="44"/>
      <c r="G4" s="44"/>
      <c r="H4" s="44"/>
      <c r="I4" s="44"/>
      <c r="J4" s="44"/>
      <c r="K4" s="44"/>
      <c r="L4" s="44"/>
      <c r="M4" s="46"/>
      <c r="N4" s="46"/>
      <c r="O4" s="46"/>
      <c r="P4" s="46"/>
      <c r="Q4" s="46"/>
      <c r="R4" s="46"/>
      <c r="S4" s="46"/>
      <c r="T4" s="46"/>
    </row>
    <row r="5" spans="1:4" ht="105" customHeight="1">
      <c r="A5" s="105">
        <v>1</v>
      </c>
      <c r="B5" s="106" t="s">
        <v>88</v>
      </c>
      <c r="C5" s="163" t="s">
        <v>262</v>
      </c>
      <c r="D5" s="107"/>
    </row>
    <row r="6" spans="1:4" ht="91.5" customHeight="1">
      <c r="A6" s="97">
        <v>2</v>
      </c>
      <c r="B6" s="108" t="s">
        <v>89</v>
      </c>
      <c r="C6" s="164" t="s">
        <v>263</v>
      </c>
      <c r="D6" s="109"/>
    </row>
    <row r="7" spans="1:4" ht="18" customHeight="1">
      <c r="A7" s="97">
        <v>3</v>
      </c>
      <c r="B7" s="110" t="s">
        <v>90</v>
      </c>
      <c r="C7" s="111" t="s">
        <v>226</v>
      </c>
      <c r="D7" s="112"/>
    </row>
    <row r="8" spans="1:4" ht="18" customHeight="1">
      <c r="A8" s="97">
        <v>4</v>
      </c>
      <c r="B8" s="110" t="s">
        <v>91</v>
      </c>
      <c r="C8" s="111" t="s">
        <v>264</v>
      </c>
      <c r="D8" s="112"/>
    </row>
    <row r="9" spans="1:4" ht="30.75" customHeight="1">
      <c r="A9" s="97">
        <v>5</v>
      </c>
      <c r="B9" s="108" t="s">
        <v>92</v>
      </c>
      <c r="C9" s="165">
        <v>396.61</v>
      </c>
      <c r="D9" s="113"/>
    </row>
    <row r="10" spans="1:4" ht="30.75" customHeight="1">
      <c r="A10" s="97" t="s">
        <v>93</v>
      </c>
      <c r="B10" s="108" t="s">
        <v>94</v>
      </c>
      <c r="C10" s="114" t="s">
        <v>227</v>
      </c>
      <c r="D10" s="115"/>
    </row>
    <row r="11" spans="1:4" ht="18" customHeight="1">
      <c r="A11" s="97" t="s">
        <v>95</v>
      </c>
      <c r="B11" s="116" t="s">
        <v>96</v>
      </c>
      <c r="C11" s="117">
        <v>97</v>
      </c>
      <c r="D11" s="166" t="s">
        <v>228</v>
      </c>
    </row>
    <row r="12" spans="1:4" ht="18" customHeight="1">
      <c r="A12" s="97" t="s">
        <v>97</v>
      </c>
      <c r="B12" s="95" t="s">
        <v>98</v>
      </c>
      <c r="C12" s="117">
        <v>0</v>
      </c>
      <c r="D12" s="166" t="s">
        <v>229</v>
      </c>
    </row>
    <row r="13" spans="1:4" ht="18" customHeight="1">
      <c r="A13" s="97" t="s">
        <v>99</v>
      </c>
      <c r="B13" s="95" t="s">
        <v>100</v>
      </c>
      <c r="C13" s="117">
        <v>0</v>
      </c>
      <c r="D13" s="166" t="s">
        <v>229</v>
      </c>
    </row>
    <row r="14" spans="1:4" ht="18" customHeight="1">
      <c r="A14" s="97" t="s">
        <v>101</v>
      </c>
      <c r="B14" s="95" t="s">
        <v>102</v>
      </c>
      <c r="C14" s="117">
        <v>0</v>
      </c>
      <c r="D14" s="166" t="s">
        <v>229</v>
      </c>
    </row>
    <row r="15" spans="1:4" ht="18" customHeight="1">
      <c r="A15" s="97" t="s">
        <v>103</v>
      </c>
      <c r="B15" s="95" t="s">
        <v>104</v>
      </c>
      <c r="C15" s="117">
        <v>0</v>
      </c>
      <c r="D15" s="166" t="s">
        <v>229</v>
      </c>
    </row>
    <row r="16" spans="1:4" ht="18" customHeight="1">
      <c r="A16" s="97" t="s">
        <v>105</v>
      </c>
      <c r="B16" s="95" t="s">
        <v>106</v>
      </c>
      <c r="C16" s="117">
        <v>0</v>
      </c>
      <c r="D16" s="166" t="s">
        <v>229</v>
      </c>
    </row>
    <row r="17" spans="1:4" ht="18" customHeight="1">
      <c r="A17" s="97" t="s">
        <v>107</v>
      </c>
      <c r="B17" s="95" t="s">
        <v>108</v>
      </c>
      <c r="C17" s="117">
        <v>0</v>
      </c>
      <c r="D17" s="166" t="s">
        <v>229</v>
      </c>
    </row>
    <row r="18" spans="1:4" ht="18" customHeight="1">
      <c r="A18" s="97" t="s">
        <v>109</v>
      </c>
      <c r="B18" s="95" t="s">
        <v>110</v>
      </c>
      <c r="C18" s="117">
        <v>0</v>
      </c>
      <c r="D18" s="166" t="s">
        <v>229</v>
      </c>
    </row>
    <row r="19" spans="1:7" ht="18" customHeight="1">
      <c r="A19" s="97" t="s">
        <v>111</v>
      </c>
      <c r="B19" s="95" t="s">
        <v>112</v>
      </c>
      <c r="C19" s="117">
        <v>0</v>
      </c>
      <c r="D19" s="166" t="s">
        <v>229</v>
      </c>
      <c r="E19" s="64"/>
      <c r="F19" s="64"/>
      <c r="G19" s="64"/>
    </row>
    <row r="20" spans="1:7" ht="14.25" hidden="1">
      <c r="A20" s="119" t="s">
        <v>113</v>
      </c>
      <c r="B20" s="120"/>
      <c r="C20" s="121">
        <v>0</v>
      </c>
      <c r="D20" s="122"/>
      <c r="E20" s="64"/>
      <c r="F20" s="82"/>
      <c r="G20" s="82"/>
    </row>
    <row r="21" spans="1:7" ht="14.25">
      <c r="A21" s="123"/>
      <c r="B21" s="124" t="s">
        <v>114</v>
      </c>
      <c r="C21" s="125"/>
      <c r="D21" s="126"/>
      <c r="E21" s="64"/>
      <c r="F21" s="82"/>
      <c r="G21" s="82"/>
    </row>
    <row r="22" spans="1:7" ht="18" customHeight="1">
      <c r="A22" s="127" t="s">
        <v>115</v>
      </c>
      <c r="B22" s="128" t="s">
        <v>116</v>
      </c>
      <c r="C22" s="129">
        <v>0</v>
      </c>
      <c r="D22" s="166"/>
      <c r="E22" s="64"/>
      <c r="F22" s="64"/>
      <c r="G22" s="64"/>
    </row>
    <row r="23" spans="1:7" ht="18" customHeight="1">
      <c r="A23" s="131" t="s">
        <v>117</v>
      </c>
      <c r="B23" s="132" t="s">
        <v>118</v>
      </c>
      <c r="C23" s="117">
        <v>0</v>
      </c>
      <c r="D23" s="166"/>
      <c r="E23" s="64"/>
      <c r="F23" s="64"/>
      <c r="G23" s="64"/>
    </row>
    <row r="24" spans="1:7" ht="18" customHeight="1">
      <c r="A24" s="127" t="s">
        <v>119</v>
      </c>
      <c r="B24" s="132" t="s">
        <v>120</v>
      </c>
      <c r="C24" s="117">
        <v>0</v>
      </c>
      <c r="D24" s="166" t="s">
        <v>229</v>
      </c>
      <c r="E24" s="64"/>
      <c r="F24" s="64"/>
      <c r="G24" s="64"/>
    </row>
    <row r="25" spans="1:7" ht="18" customHeight="1">
      <c r="A25" s="131" t="s">
        <v>121</v>
      </c>
      <c r="B25" s="132" t="s">
        <v>122</v>
      </c>
      <c r="C25" s="117">
        <v>0</v>
      </c>
      <c r="D25" s="166" t="s">
        <v>229</v>
      </c>
      <c r="E25" s="64"/>
      <c r="F25" s="64"/>
      <c r="G25" s="64"/>
    </row>
    <row r="26" spans="1:7" ht="18" customHeight="1">
      <c r="A26" s="127" t="s">
        <v>123</v>
      </c>
      <c r="B26" s="132" t="s">
        <v>124</v>
      </c>
      <c r="C26" s="117">
        <v>0</v>
      </c>
      <c r="D26" s="166"/>
      <c r="E26" s="64"/>
      <c r="F26" s="64"/>
      <c r="G26" s="64"/>
    </row>
    <row r="27" spans="1:4" ht="18" customHeight="1">
      <c r="A27" s="131" t="s">
        <v>125</v>
      </c>
      <c r="B27" s="132" t="s">
        <v>126</v>
      </c>
      <c r="C27" s="117">
        <v>0</v>
      </c>
      <c r="D27" s="166"/>
    </row>
    <row r="28" spans="1:4" ht="18" customHeight="1">
      <c r="A28" s="127" t="s">
        <v>127</v>
      </c>
      <c r="B28" s="132" t="s">
        <v>128</v>
      </c>
      <c r="C28" s="117">
        <v>0</v>
      </c>
      <c r="D28" s="166" t="s">
        <v>229</v>
      </c>
    </row>
    <row r="29" spans="1:4" ht="18" customHeight="1">
      <c r="A29" s="131" t="s">
        <v>129</v>
      </c>
      <c r="B29" s="132" t="s">
        <v>130</v>
      </c>
      <c r="C29" s="117">
        <v>0</v>
      </c>
      <c r="D29" s="166" t="s">
        <v>229</v>
      </c>
    </row>
    <row r="30" spans="1:4" ht="18" customHeight="1">
      <c r="A30" s="127" t="s">
        <v>131</v>
      </c>
      <c r="B30" s="133" t="s">
        <v>132</v>
      </c>
      <c r="C30" s="117">
        <v>0</v>
      </c>
      <c r="D30" s="166" t="s">
        <v>229</v>
      </c>
    </row>
    <row r="31" spans="1:4" ht="18" customHeight="1">
      <c r="A31" s="134" t="s">
        <v>133</v>
      </c>
      <c r="B31" s="135" t="s">
        <v>134</v>
      </c>
      <c r="C31" s="117">
        <v>0</v>
      </c>
      <c r="D31" s="166" t="s">
        <v>229</v>
      </c>
    </row>
    <row r="32" spans="1:4" ht="18" customHeight="1">
      <c r="A32" s="134" t="s">
        <v>135</v>
      </c>
      <c r="B32" s="135" t="s">
        <v>136</v>
      </c>
      <c r="C32" s="117">
        <v>0</v>
      </c>
      <c r="D32" s="166" t="s">
        <v>229</v>
      </c>
    </row>
    <row r="33" spans="1:4" ht="18" customHeight="1">
      <c r="A33" s="134" t="s">
        <v>137</v>
      </c>
      <c r="B33" s="135" t="s">
        <v>138</v>
      </c>
      <c r="C33" s="117">
        <v>0</v>
      </c>
      <c r="D33" s="166" t="s">
        <v>229</v>
      </c>
    </row>
    <row r="34" spans="1:4" ht="18" customHeight="1">
      <c r="A34" s="134" t="s">
        <v>139</v>
      </c>
      <c r="B34" s="133" t="s">
        <v>140</v>
      </c>
      <c r="C34" s="117">
        <v>0</v>
      </c>
      <c r="D34" s="166" t="s">
        <v>229</v>
      </c>
    </row>
    <row r="35" spans="1:4" ht="18" customHeight="1">
      <c r="A35" s="134" t="s">
        <v>141</v>
      </c>
      <c r="B35" s="135" t="s">
        <v>142</v>
      </c>
      <c r="C35" s="117">
        <v>0</v>
      </c>
      <c r="D35" s="166" t="s">
        <v>229</v>
      </c>
    </row>
    <row r="36" spans="1:4" ht="18" customHeight="1">
      <c r="A36" s="134" t="s">
        <v>143</v>
      </c>
      <c r="B36" s="135" t="s">
        <v>144</v>
      </c>
      <c r="C36" s="117">
        <v>0</v>
      </c>
      <c r="D36" s="166" t="s">
        <v>229</v>
      </c>
    </row>
    <row r="37" spans="1:4" ht="18" customHeight="1">
      <c r="A37" s="134" t="s">
        <v>145</v>
      </c>
      <c r="B37" s="135" t="s">
        <v>146</v>
      </c>
      <c r="C37" s="117">
        <v>0</v>
      </c>
      <c r="D37" s="166" t="s">
        <v>229</v>
      </c>
    </row>
    <row r="38" spans="1:4" ht="18" customHeight="1">
      <c r="A38" s="134" t="s">
        <v>147</v>
      </c>
      <c r="B38" s="132" t="s">
        <v>148</v>
      </c>
      <c r="C38" s="117">
        <v>0</v>
      </c>
      <c r="D38" s="166" t="s">
        <v>229</v>
      </c>
    </row>
    <row r="39" spans="1:4" ht="18" customHeight="1">
      <c r="A39" s="134" t="s">
        <v>149</v>
      </c>
      <c r="B39" s="132" t="s">
        <v>150</v>
      </c>
      <c r="C39" s="117">
        <v>0</v>
      </c>
      <c r="D39" s="166" t="s">
        <v>229</v>
      </c>
    </row>
    <row r="40" spans="1:4" ht="18" customHeight="1">
      <c r="A40" s="134" t="s">
        <v>151</v>
      </c>
      <c r="B40" s="132" t="s">
        <v>152</v>
      </c>
      <c r="C40" s="117">
        <v>0</v>
      </c>
      <c r="D40" s="166" t="s">
        <v>229</v>
      </c>
    </row>
    <row r="41" spans="1:4" ht="18" customHeight="1">
      <c r="A41" s="134" t="s">
        <v>153</v>
      </c>
      <c r="B41" s="132" t="s">
        <v>154</v>
      </c>
      <c r="C41" s="117">
        <v>0</v>
      </c>
      <c r="D41" s="166" t="s">
        <v>229</v>
      </c>
    </row>
    <row r="42" spans="1:4" ht="18" customHeight="1">
      <c r="A42" s="134" t="s">
        <v>155</v>
      </c>
      <c r="B42" s="132" t="s">
        <v>156</v>
      </c>
      <c r="C42" s="117">
        <v>0</v>
      </c>
      <c r="D42" s="166" t="s">
        <v>229</v>
      </c>
    </row>
    <row r="43" spans="1:4" ht="18" customHeight="1" thickBot="1">
      <c r="A43" s="136" t="s">
        <v>157</v>
      </c>
      <c r="B43" s="137" t="s">
        <v>158</v>
      </c>
      <c r="C43" s="138">
        <v>0</v>
      </c>
      <c r="D43" s="167" t="s">
        <v>229</v>
      </c>
    </row>
  </sheetData>
  <sheetProtection/>
  <mergeCells count="1">
    <mergeCell ref="A1:C1"/>
  </mergeCells>
  <dataValidations count="3">
    <dataValidation type="decimal" allowBlank="1" showInputMessage="1" showErrorMessage="1" sqref="C22:C43 D20:D21 C11:C20">
      <formula1>-99999999999</formula1>
      <formula2>999999999999</formula2>
    </dataValidation>
    <dataValidation type="list" allowBlank="1" showInputMessage="1" showErrorMessage="1" sqref="C10:D10">
      <formula1>"да,нет"</formula1>
    </dataValidation>
    <dataValidation type="decimal" allowBlank="1" showInputMessage="1" showErrorMessage="1" sqref="C9">
      <formula1>-999999999</formula1>
      <formula2>999999999</formula2>
    </dataValidation>
  </dataValidations>
  <hyperlinks>
    <hyperlink ref="B21" location="'ВО инвестиции'!A1" tooltip="Добавить показатель эффективности" display="Добавить показатель эффективности"/>
  </hyperlink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10"/>
  <sheetViews>
    <sheetView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875" style="42" customWidth="1"/>
    <col min="2" max="2" width="61.25390625" style="42" customWidth="1"/>
    <col min="3" max="3" width="22.25390625" style="42" customWidth="1"/>
    <col min="4" max="16384" width="9.125" style="42" customWidth="1"/>
  </cols>
  <sheetData>
    <row r="1" spans="1:19" ht="61.5" customHeight="1">
      <c r="A1" s="231" t="s">
        <v>159</v>
      </c>
      <c r="B1" s="232"/>
      <c r="C1" s="233"/>
      <c r="D1" s="45"/>
      <c r="E1" s="45"/>
      <c r="F1" s="45"/>
      <c r="G1" s="45"/>
      <c r="H1" s="45"/>
      <c r="I1" s="45"/>
      <c r="J1" s="45"/>
      <c r="K1" s="45"/>
      <c r="L1" s="46"/>
      <c r="M1" s="46"/>
      <c r="N1" s="46"/>
      <c r="O1" s="46"/>
      <c r="P1" s="46"/>
      <c r="Q1" s="46"/>
      <c r="R1" s="46"/>
      <c r="S1" s="46"/>
    </row>
    <row r="2" spans="1:19" ht="12.75" customHeight="1" thickBot="1">
      <c r="A2" s="43"/>
      <c r="B2" s="43"/>
      <c r="C2" s="43"/>
      <c r="D2" s="44"/>
      <c r="E2" s="44"/>
      <c r="F2" s="44"/>
      <c r="G2" s="44"/>
      <c r="H2" s="44"/>
      <c r="I2" s="44"/>
      <c r="J2" s="44"/>
      <c r="K2" s="44"/>
      <c r="L2" s="46"/>
      <c r="M2" s="46"/>
      <c r="N2" s="46"/>
      <c r="O2" s="46"/>
      <c r="P2" s="46"/>
      <c r="Q2" s="46"/>
      <c r="R2" s="46"/>
      <c r="S2" s="46"/>
    </row>
    <row r="3" spans="1:19" ht="36" customHeight="1" thickBot="1">
      <c r="A3" s="83" t="s">
        <v>28</v>
      </c>
      <c r="B3" s="84" t="s">
        <v>29</v>
      </c>
      <c r="C3" s="85" t="s">
        <v>31</v>
      </c>
      <c r="D3" s="44"/>
      <c r="E3" s="44"/>
      <c r="F3" s="44"/>
      <c r="G3" s="44"/>
      <c r="H3" s="44"/>
      <c r="I3" s="44"/>
      <c r="J3" s="44"/>
      <c r="K3" s="44"/>
      <c r="L3" s="46"/>
      <c r="M3" s="46"/>
      <c r="N3" s="46"/>
      <c r="O3" s="46"/>
      <c r="P3" s="46"/>
      <c r="Q3" s="46"/>
      <c r="R3" s="46"/>
      <c r="S3" s="46"/>
    </row>
    <row r="4" spans="1:19" ht="18" customHeight="1" thickBot="1">
      <c r="A4" s="86">
        <v>1</v>
      </c>
      <c r="B4" s="87">
        <v>2</v>
      </c>
      <c r="C4" s="88">
        <v>3</v>
      </c>
      <c r="D4" s="44"/>
      <c r="E4" s="44"/>
      <c r="F4" s="44"/>
      <c r="G4" s="44"/>
      <c r="H4" s="44"/>
      <c r="I4" s="44"/>
      <c r="J4" s="44"/>
      <c r="K4" s="44"/>
      <c r="L4" s="46"/>
      <c r="M4" s="46"/>
      <c r="N4" s="46"/>
      <c r="O4" s="46"/>
      <c r="P4" s="46"/>
      <c r="Q4" s="46"/>
      <c r="R4" s="46"/>
      <c r="S4" s="46"/>
    </row>
    <row r="5" spans="1:19" ht="36" customHeight="1">
      <c r="A5" s="139">
        <v>1</v>
      </c>
      <c r="B5" s="90" t="s">
        <v>160</v>
      </c>
      <c r="C5" s="94"/>
      <c r="D5" s="44"/>
      <c r="E5" s="44"/>
      <c r="F5" s="44"/>
      <c r="G5" s="44"/>
      <c r="H5" s="44"/>
      <c r="I5" s="44"/>
      <c r="J5" s="44"/>
      <c r="K5" s="44"/>
      <c r="L5" s="46"/>
      <c r="M5" s="46"/>
      <c r="N5" s="46"/>
      <c r="O5" s="46"/>
      <c r="P5" s="46"/>
      <c r="Q5" s="46"/>
      <c r="R5" s="46"/>
      <c r="S5" s="46"/>
    </row>
    <row r="6" spans="1:3" ht="36" customHeight="1">
      <c r="A6" s="140">
        <v>2</v>
      </c>
      <c r="B6" s="90" t="s">
        <v>161</v>
      </c>
      <c r="C6" s="94"/>
    </row>
    <row r="7" spans="1:3" ht="36" customHeight="1">
      <c r="A7" s="141">
        <v>3</v>
      </c>
      <c r="B7" s="116" t="s">
        <v>162</v>
      </c>
      <c r="C7" s="96"/>
    </row>
    <row r="8" spans="1:3" ht="36" customHeight="1">
      <c r="A8" s="141">
        <v>4</v>
      </c>
      <c r="B8" s="116" t="s">
        <v>163</v>
      </c>
      <c r="C8" s="96"/>
    </row>
    <row r="9" spans="1:3" ht="21" customHeight="1">
      <c r="A9" s="142">
        <v>5</v>
      </c>
      <c r="B9" s="143" t="s">
        <v>164</v>
      </c>
      <c r="C9" s="122">
        <v>7.5</v>
      </c>
    </row>
    <row r="10" spans="1:3" ht="21" customHeight="1" thickBot="1">
      <c r="A10" s="144">
        <v>6</v>
      </c>
      <c r="B10" s="145" t="s">
        <v>165</v>
      </c>
      <c r="C10" s="146"/>
    </row>
  </sheetData>
  <sheetProtection/>
  <mergeCells count="1">
    <mergeCell ref="A1:C1"/>
  </mergeCells>
  <dataValidations count="2">
    <dataValidation type="whole" allowBlank="1" showInputMessage="1" showErrorMessage="1" sqref="C5:C8 C10">
      <formula1>-99999999999</formula1>
      <formula2>999999999999</formula2>
    </dataValidation>
    <dataValidation type="decimal" allowBlank="1" showInputMessage="1" showErrorMessage="1" sqref="C9">
      <formula1>-9999999999</formula1>
      <formula2>999999999999</formula2>
    </dataValidation>
  </dataValidation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T45"/>
  <sheetViews>
    <sheetView tabSelected="1" zoomScaleSheetLayoutView="100" workbookViewId="0" topLeftCell="A42">
      <selection activeCell="D42" sqref="D42"/>
    </sheetView>
  </sheetViews>
  <sheetFormatPr defaultColWidth="9.00390625" defaultRowHeight="12.75"/>
  <cols>
    <col min="1" max="1" width="7.75390625" style="42" bestFit="1" customWidth="1"/>
    <col min="2" max="2" width="43.625" style="42" customWidth="1"/>
    <col min="3" max="3" width="16.875" style="42" customWidth="1"/>
    <col min="4" max="4" width="21.875" style="42" customWidth="1"/>
    <col min="5" max="5" width="9.125" style="42" customWidth="1"/>
    <col min="6" max="6" width="11.625" style="42" bestFit="1" customWidth="1"/>
    <col min="7" max="16384" width="9.125" style="42" customWidth="1"/>
  </cols>
  <sheetData>
    <row r="1" spans="1:20" ht="50.25" customHeight="1">
      <c r="A1" s="231" t="s">
        <v>166</v>
      </c>
      <c r="B1" s="232"/>
      <c r="C1" s="232"/>
      <c r="D1" s="233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6"/>
      <c r="S1" s="46"/>
      <c r="T1" s="46"/>
    </row>
    <row r="2" spans="1:20" ht="15" thickBot="1">
      <c r="A2" s="43"/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6"/>
      <c r="N2" s="46"/>
      <c r="O2" s="46"/>
      <c r="P2" s="46"/>
      <c r="Q2" s="46"/>
      <c r="R2" s="46"/>
      <c r="S2" s="46"/>
      <c r="T2" s="46"/>
    </row>
    <row r="3" spans="1:20" ht="29.25" thickBot="1">
      <c r="A3" s="83" t="s">
        <v>28</v>
      </c>
      <c r="B3" s="147" t="s">
        <v>29</v>
      </c>
      <c r="C3" s="147" t="s">
        <v>30</v>
      </c>
      <c r="D3" s="85" t="s">
        <v>31</v>
      </c>
      <c r="E3" s="44"/>
      <c r="F3" s="44"/>
      <c r="G3" s="44"/>
      <c r="H3" s="44"/>
      <c r="I3" s="44"/>
      <c r="J3" s="44"/>
      <c r="K3" s="44"/>
      <c r="L3" s="44"/>
      <c r="M3" s="46"/>
      <c r="N3" s="46"/>
      <c r="O3" s="46"/>
      <c r="P3" s="46"/>
      <c r="Q3" s="46"/>
      <c r="R3" s="46"/>
      <c r="S3" s="46"/>
      <c r="T3" s="46"/>
    </row>
    <row r="4" spans="1:20" ht="15" thickBot="1">
      <c r="A4" s="104">
        <v>1</v>
      </c>
      <c r="B4" s="148">
        <v>2</v>
      </c>
      <c r="C4" s="53">
        <v>3</v>
      </c>
      <c r="D4" s="54">
        <v>4</v>
      </c>
      <c r="E4" s="44"/>
      <c r="F4" s="44"/>
      <c r="G4" s="44"/>
      <c r="H4" s="44"/>
      <c r="I4" s="44"/>
      <c r="J4" s="44"/>
      <c r="K4" s="44"/>
      <c r="L4" s="44"/>
      <c r="M4" s="46"/>
      <c r="N4" s="46"/>
      <c r="O4" s="46"/>
      <c r="P4" s="46"/>
      <c r="Q4" s="46"/>
      <c r="R4" s="46"/>
      <c r="S4" s="46"/>
      <c r="T4" s="46"/>
    </row>
    <row r="5" spans="1:4" ht="54" customHeight="1">
      <c r="A5" s="105" t="s">
        <v>37</v>
      </c>
      <c r="B5" s="149" t="s">
        <v>167</v>
      </c>
      <c r="C5" s="150" t="s">
        <v>168</v>
      </c>
      <c r="D5" s="151" t="s">
        <v>268</v>
      </c>
    </row>
    <row r="6" spans="1:4" ht="18" customHeight="1">
      <c r="A6" s="97" t="s">
        <v>48</v>
      </c>
      <c r="B6" s="152" t="s">
        <v>169</v>
      </c>
      <c r="C6" s="153" t="s">
        <v>170</v>
      </c>
      <c r="D6" s="130">
        <v>8412.2</v>
      </c>
    </row>
    <row r="7" spans="1:6" ht="57">
      <c r="A7" s="97" t="s">
        <v>53</v>
      </c>
      <c r="B7" s="152" t="s">
        <v>171</v>
      </c>
      <c r="C7" s="153" t="s">
        <v>170</v>
      </c>
      <c r="D7" s="118">
        <v>8222.2</v>
      </c>
      <c r="F7" s="169"/>
    </row>
    <row r="8" spans="1:4" ht="54" customHeight="1">
      <c r="A8" s="97" t="s">
        <v>78</v>
      </c>
      <c r="B8" s="154" t="s">
        <v>172</v>
      </c>
      <c r="C8" s="153" t="s">
        <v>170</v>
      </c>
      <c r="D8" s="118"/>
    </row>
    <row r="9" spans="1:4" ht="63" customHeight="1">
      <c r="A9" s="89" t="s">
        <v>79</v>
      </c>
      <c r="B9" s="154" t="s">
        <v>173</v>
      </c>
      <c r="C9" s="153" t="s">
        <v>170</v>
      </c>
      <c r="D9" s="130">
        <v>1453.6</v>
      </c>
    </row>
    <row r="10" spans="1:4" ht="18" customHeight="1">
      <c r="A10" s="89" t="s">
        <v>174</v>
      </c>
      <c r="B10" s="155" t="s">
        <v>175</v>
      </c>
      <c r="C10" s="153" t="s">
        <v>176</v>
      </c>
      <c r="D10" s="91">
        <v>4.003</v>
      </c>
    </row>
    <row r="11" spans="1:4" ht="30" customHeight="1">
      <c r="A11" s="89" t="s">
        <v>177</v>
      </c>
      <c r="B11" s="155" t="s">
        <v>178</v>
      </c>
      <c r="C11" s="153" t="s">
        <v>179</v>
      </c>
      <c r="D11" s="130">
        <v>363.1</v>
      </c>
    </row>
    <row r="12" spans="1:4" ht="18" customHeight="1">
      <c r="A12" s="89" t="s">
        <v>80</v>
      </c>
      <c r="B12" s="154" t="s">
        <v>180</v>
      </c>
      <c r="C12" s="153" t="s">
        <v>170</v>
      </c>
      <c r="D12" s="130"/>
    </row>
    <row r="13" spans="1:4" ht="28.5">
      <c r="A13" s="89" t="s">
        <v>181</v>
      </c>
      <c r="B13" s="155" t="s">
        <v>182</v>
      </c>
      <c r="C13" s="153" t="s">
        <v>183</v>
      </c>
      <c r="D13" s="156">
        <f>D17</f>
        <v>1.5</v>
      </c>
    </row>
    <row r="14" spans="1:4" ht="18" customHeight="1">
      <c r="A14" s="89" t="s">
        <v>184</v>
      </c>
      <c r="B14" s="157" t="s">
        <v>185</v>
      </c>
      <c r="C14" s="153" t="s">
        <v>183</v>
      </c>
      <c r="D14" s="130"/>
    </row>
    <row r="15" spans="1:4" ht="18" customHeight="1">
      <c r="A15" s="89" t="s">
        <v>186</v>
      </c>
      <c r="B15" s="157" t="s">
        <v>187</v>
      </c>
      <c r="C15" s="153" t="s">
        <v>183</v>
      </c>
      <c r="D15" s="130"/>
    </row>
    <row r="16" spans="1:4" ht="18" customHeight="1">
      <c r="A16" s="89" t="s">
        <v>188</v>
      </c>
      <c r="B16" s="157" t="s">
        <v>189</v>
      </c>
      <c r="C16" s="153" t="s">
        <v>183</v>
      </c>
      <c r="D16" s="130"/>
    </row>
    <row r="17" spans="1:4" ht="18" customHeight="1">
      <c r="A17" s="89" t="s">
        <v>190</v>
      </c>
      <c r="B17" s="157" t="s">
        <v>191</v>
      </c>
      <c r="C17" s="153" t="s">
        <v>183</v>
      </c>
      <c r="D17" s="130">
        <v>1.5</v>
      </c>
    </row>
    <row r="18" spans="1:4" ht="18" customHeight="1">
      <c r="A18" s="89" t="s">
        <v>192</v>
      </c>
      <c r="B18" s="157" t="s">
        <v>193</v>
      </c>
      <c r="C18" s="153" t="s">
        <v>183</v>
      </c>
      <c r="D18" s="130"/>
    </row>
    <row r="19" spans="1:4" ht="18" customHeight="1">
      <c r="A19" s="89" t="s">
        <v>194</v>
      </c>
      <c r="B19" s="157" t="s">
        <v>195</v>
      </c>
      <c r="C19" s="153" t="s">
        <v>183</v>
      </c>
      <c r="D19" s="130"/>
    </row>
    <row r="20" spans="1:4" ht="18" customHeight="1">
      <c r="A20" s="89" t="s">
        <v>196</v>
      </c>
      <c r="B20" s="157" t="s">
        <v>197</v>
      </c>
      <c r="C20" s="153" t="s">
        <v>183</v>
      </c>
      <c r="D20" s="130"/>
    </row>
    <row r="21" spans="1:4" ht="18" customHeight="1">
      <c r="A21" s="89" t="s">
        <v>198</v>
      </c>
      <c r="B21" s="157" t="s">
        <v>199</v>
      </c>
      <c r="C21" s="153" t="s">
        <v>183</v>
      </c>
      <c r="D21" s="130"/>
    </row>
    <row r="22" spans="1:4" ht="36" customHeight="1">
      <c r="A22" s="89" t="s">
        <v>81</v>
      </c>
      <c r="B22" s="154" t="s">
        <v>237</v>
      </c>
      <c r="C22" s="153" t="s">
        <v>170</v>
      </c>
      <c r="D22" s="130">
        <v>3079.9</v>
      </c>
    </row>
    <row r="23" spans="1:4" ht="30" customHeight="1">
      <c r="A23" s="89" t="s">
        <v>82</v>
      </c>
      <c r="B23" s="154" t="s">
        <v>201</v>
      </c>
      <c r="C23" s="153" t="s">
        <v>170</v>
      </c>
      <c r="D23" s="130">
        <f>D22*14.2%</f>
        <v>437.3458</v>
      </c>
    </row>
    <row r="24" spans="1:4" ht="30" customHeight="1">
      <c r="A24" s="89" t="s">
        <v>83</v>
      </c>
      <c r="B24" s="154" t="s">
        <v>202</v>
      </c>
      <c r="C24" s="153" t="s">
        <v>170</v>
      </c>
      <c r="D24" s="130">
        <v>32.4</v>
      </c>
    </row>
    <row r="25" spans="1:4" ht="30" customHeight="1">
      <c r="A25" s="89" t="s">
        <v>84</v>
      </c>
      <c r="B25" s="154" t="s">
        <v>203</v>
      </c>
      <c r="C25" s="153" t="s">
        <v>170</v>
      </c>
      <c r="D25" s="130">
        <v>247.4</v>
      </c>
    </row>
    <row r="26" spans="1:4" ht="21" customHeight="1">
      <c r="A26" s="89" t="s">
        <v>204</v>
      </c>
      <c r="B26" s="154" t="s">
        <v>205</v>
      </c>
      <c r="C26" s="153" t="s">
        <v>170</v>
      </c>
      <c r="D26" s="130">
        <v>403.3</v>
      </c>
    </row>
    <row r="27" spans="1:4" ht="18" customHeight="1">
      <c r="A27" s="97" t="s">
        <v>230</v>
      </c>
      <c r="B27" s="154" t="s">
        <v>200</v>
      </c>
      <c r="C27" s="168" t="s">
        <v>170</v>
      </c>
      <c r="D27" s="118">
        <v>109.7</v>
      </c>
    </row>
    <row r="28" spans="1:4" ht="18" customHeight="1">
      <c r="A28" s="97" t="s">
        <v>231</v>
      </c>
      <c r="B28" s="154" t="s">
        <v>232</v>
      </c>
      <c r="C28" s="168" t="s">
        <v>170</v>
      </c>
      <c r="D28" s="118">
        <f>D27*34%</f>
        <v>37.298</v>
      </c>
    </row>
    <row r="29" spans="1:4" ht="30" customHeight="1">
      <c r="A29" s="89" t="s">
        <v>206</v>
      </c>
      <c r="B29" s="154" t="s">
        <v>207</v>
      </c>
      <c r="C29" s="153" t="s">
        <v>170</v>
      </c>
      <c r="D29" s="130">
        <f>236.8+240.3</f>
        <v>477.1</v>
      </c>
    </row>
    <row r="30" spans="1:4" ht="18" customHeight="1">
      <c r="A30" s="97" t="s">
        <v>233</v>
      </c>
      <c r="B30" s="154" t="s">
        <v>200</v>
      </c>
      <c r="C30" s="168" t="s">
        <v>170</v>
      </c>
      <c r="D30" s="118">
        <f>127.3+147.9</f>
        <v>275.2</v>
      </c>
    </row>
    <row r="31" spans="1:4" ht="18" customHeight="1">
      <c r="A31" s="97" t="s">
        <v>234</v>
      </c>
      <c r="B31" s="154" t="s">
        <v>232</v>
      </c>
      <c r="C31" s="168" t="s">
        <v>170</v>
      </c>
      <c r="D31" s="118">
        <f>D30*34%</f>
        <v>93.568</v>
      </c>
    </row>
    <row r="32" spans="1:4" ht="30" customHeight="1">
      <c r="A32" s="89" t="s">
        <v>208</v>
      </c>
      <c r="B32" s="154" t="s">
        <v>209</v>
      </c>
      <c r="C32" s="153" t="s">
        <v>170</v>
      </c>
      <c r="D32" s="130">
        <v>1095.7</v>
      </c>
    </row>
    <row r="33" spans="1:4" ht="18" customHeight="1">
      <c r="A33" s="97" t="s">
        <v>210</v>
      </c>
      <c r="B33" s="154" t="s">
        <v>211</v>
      </c>
      <c r="C33" s="153" t="s">
        <v>170</v>
      </c>
      <c r="D33" s="118">
        <v>792.6</v>
      </c>
    </row>
    <row r="34" spans="1:4" ht="81" customHeight="1">
      <c r="A34" s="97" t="s">
        <v>212</v>
      </c>
      <c r="B34" s="154" t="s">
        <v>213</v>
      </c>
      <c r="C34" s="153" t="s">
        <v>170</v>
      </c>
      <c r="D34" s="118"/>
    </row>
    <row r="35" spans="1:4" ht="36" customHeight="1">
      <c r="A35" s="97" t="s">
        <v>55</v>
      </c>
      <c r="B35" s="152" t="s">
        <v>214</v>
      </c>
      <c r="C35" s="153" t="s">
        <v>170</v>
      </c>
      <c r="D35" s="118">
        <v>8412.2</v>
      </c>
    </row>
    <row r="36" spans="1:4" ht="36" customHeight="1">
      <c r="A36" s="97" t="s">
        <v>58</v>
      </c>
      <c r="B36" s="152" t="s">
        <v>238</v>
      </c>
      <c r="C36" s="153" t="s">
        <v>170</v>
      </c>
      <c r="D36" s="170">
        <v>190</v>
      </c>
    </row>
    <row r="37" spans="1:4" ht="72" customHeight="1">
      <c r="A37" s="97" t="s">
        <v>235</v>
      </c>
      <c r="B37" s="116" t="s">
        <v>236</v>
      </c>
      <c r="C37" s="153" t="s">
        <v>170</v>
      </c>
      <c r="D37" s="189">
        <v>30</v>
      </c>
    </row>
    <row r="38" spans="1:4" ht="36" customHeight="1">
      <c r="A38" s="97" t="s">
        <v>93</v>
      </c>
      <c r="B38" s="152" t="s">
        <v>215</v>
      </c>
      <c r="C38" s="153" t="s">
        <v>170</v>
      </c>
      <c r="D38" s="171"/>
    </row>
    <row r="39" spans="1:4" ht="36" customHeight="1">
      <c r="A39" s="97" t="s">
        <v>95</v>
      </c>
      <c r="B39" s="152" t="s">
        <v>216</v>
      </c>
      <c r="C39" s="153" t="s">
        <v>217</v>
      </c>
      <c r="D39" s="118">
        <v>950</v>
      </c>
    </row>
    <row r="40" spans="1:4" ht="57">
      <c r="A40" s="97" t="s">
        <v>115</v>
      </c>
      <c r="B40" s="152" t="s">
        <v>218</v>
      </c>
      <c r="C40" s="153" t="s">
        <v>217</v>
      </c>
      <c r="D40" s="118">
        <v>950</v>
      </c>
    </row>
    <row r="41" spans="1:4" ht="36" customHeight="1">
      <c r="A41" s="97" t="s">
        <v>117</v>
      </c>
      <c r="B41" s="152" t="s">
        <v>219</v>
      </c>
      <c r="C41" s="153" t="s">
        <v>217</v>
      </c>
      <c r="D41" s="118">
        <v>950</v>
      </c>
    </row>
    <row r="42" spans="1:4" ht="42.75">
      <c r="A42" s="97" t="s">
        <v>119</v>
      </c>
      <c r="B42" s="158" t="s">
        <v>220</v>
      </c>
      <c r="C42" s="153" t="s">
        <v>221</v>
      </c>
      <c r="D42" s="118">
        <v>18.9</v>
      </c>
    </row>
    <row r="43" spans="1:4" ht="42.75">
      <c r="A43" s="97" t="s">
        <v>121</v>
      </c>
      <c r="B43" s="158" t="s">
        <v>222</v>
      </c>
      <c r="C43" s="153" t="s">
        <v>221</v>
      </c>
      <c r="D43" s="118"/>
    </row>
    <row r="44" spans="1:4" ht="18" customHeight="1">
      <c r="A44" s="97" t="s">
        <v>123</v>
      </c>
      <c r="B44" s="158" t="s">
        <v>223</v>
      </c>
      <c r="C44" s="153" t="s">
        <v>224</v>
      </c>
      <c r="D44" s="96">
        <v>2</v>
      </c>
    </row>
    <row r="45" spans="1:4" ht="18" customHeight="1" thickBot="1">
      <c r="A45" s="159" t="s">
        <v>125</v>
      </c>
      <c r="B45" s="160" t="s">
        <v>225</v>
      </c>
      <c r="C45" s="161" t="s">
        <v>224</v>
      </c>
      <c r="D45" s="146">
        <v>1</v>
      </c>
    </row>
  </sheetData>
  <sheetProtection/>
  <mergeCells count="1">
    <mergeCell ref="A1:D1"/>
  </mergeCells>
  <dataValidations count="3">
    <dataValidation type="decimal" allowBlank="1" showInputMessage="1" showErrorMessage="1" sqref="D6:D26 D39:D45 D32:D35 D29">
      <formula1>-999999999</formula1>
      <formula2>999999999999</formula2>
    </dataValidation>
    <dataValidation type="list" allowBlank="1" showInputMessage="1" showErrorMessage="1" sqref="D5">
      <formula1>kind_of_activity</formula1>
    </dataValidation>
    <dataValidation type="decimal" allowBlank="1" showInputMessage="1" showErrorMessage="1" sqref="D27:D28 D30:D31">
      <formula1>-999999999999999</formula1>
      <formula2>999999999999999</formula2>
    </dataValidation>
  </dataValidations>
  <printOptions/>
  <pageMargins left="1.1811023622047245" right="0.3937007874015748" top="0.1968503937007874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Зуля</cp:lastModifiedBy>
  <cp:lastPrinted>2011-01-18T05:45:10Z</cp:lastPrinted>
  <dcterms:created xsi:type="dcterms:W3CDTF">2010-06-15T16:07:54Z</dcterms:created>
  <dcterms:modified xsi:type="dcterms:W3CDTF">2011-02-02T09:35:28Z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